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VI2135\Desktop\"/>
    </mc:Choice>
  </mc:AlternateContent>
  <xr:revisionPtr revIDLastSave="0" documentId="13_ncr:1_{DB97D5BF-93D3-45B3-BBBD-B08FA1D8B5E3}" xr6:coauthVersionLast="47" xr6:coauthVersionMax="47" xr10:uidLastSave="{00000000-0000-0000-0000-000000000000}"/>
  <workbookProtection workbookAlgorithmName="SHA-512" workbookHashValue="X1oUGgpRBW6eZ5wHTUhtUeNUSYQnlmII8FE+PzT51r8NaVU0WhTXt4Mwm2qdHiItD+/4Hev9COZCMao2aR24jA==" workbookSaltValue="eUXfNgmzjD1/lOizr+fCzg==" workbookSpinCount="100000" lockStructure="1"/>
  <bookViews>
    <workbookView xWindow="28680" yWindow="-120" windowWidth="29040" windowHeight="15720" xr2:uid="{00000000-000D-0000-FFFF-FFFF00000000}"/>
  </bookViews>
  <sheets>
    <sheet name="Healthy animals" sheetId="1" r:id="rId1"/>
    <sheet name="Food" sheetId="2" r:id="rId2"/>
    <sheet name="Feed" sheetId="3" r:id="rId3"/>
    <sheet name="Clinical isolates sick animals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3" l="1"/>
  <c r="H14" i="3"/>
  <c r="AB57" i="1"/>
  <c r="AB56" i="1"/>
  <c r="AB55" i="1"/>
  <c r="AB54" i="1"/>
  <c r="AB53" i="1"/>
  <c r="AB52" i="1"/>
  <c r="AB43" i="1"/>
  <c r="AB49" i="1"/>
  <c r="AB46" i="1"/>
  <c r="AB24" i="1" l="1"/>
  <c r="AB20" i="1"/>
  <c r="AB19" i="1"/>
  <c r="AB15" i="1"/>
  <c r="AB12" i="1"/>
  <c r="AB8" i="1"/>
  <c r="AB54" i="2" l="1"/>
  <c r="AB55" i="2"/>
  <c r="AB56" i="2"/>
  <c r="AB57" i="2"/>
  <c r="AB58" i="2"/>
  <c r="AB59" i="2"/>
  <c r="AB60" i="2"/>
  <c r="AB53" i="2"/>
  <c r="AB49" i="2"/>
  <c r="AB50" i="2"/>
  <c r="AB51" i="2"/>
  <c r="AB52" i="2"/>
  <c r="AB46" i="2"/>
  <c r="AB47" i="2"/>
  <c r="AB48" i="2"/>
  <c r="AB45" i="2"/>
  <c r="AB6" i="2" l="1"/>
  <c r="H17" i="3"/>
  <c r="H19" i="3"/>
  <c r="H16" i="3"/>
  <c r="H15" i="3"/>
  <c r="H13" i="3"/>
  <c r="H9" i="3"/>
  <c r="H10" i="3"/>
  <c r="H8" i="3"/>
  <c r="AC17" i="4" l="1"/>
  <c r="AC4" i="4"/>
  <c r="AC5" i="4"/>
  <c r="AC6" i="4"/>
  <c r="AC7" i="4"/>
  <c r="AC8" i="4"/>
  <c r="AC9" i="4"/>
  <c r="AC10" i="4"/>
  <c r="AC11" i="4"/>
  <c r="AC12" i="4"/>
  <c r="AC13" i="4"/>
  <c r="AC14" i="4"/>
  <c r="AC15" i="4"/>
  <c r="AC16" i="4"/>
  <c r="AC18" i="4"/>
  <c r="AC19" i="4"/>
  <c r="AC20" i="4"/>
  <c r="AC21" i="4"/>
  <c r="AC22" i="4"/>
  <c r="AC24" i="4"/>
  <c r="AC25" i="4"/>
  <c r="AC26" i="4"/>
  <c r="AC27" i="4"/>
  <c r="AC28" i="4"/>
  <c r="AC3" i="4"/>
</calcChain>
</file>

<file path=xl/sharedStrings.xml><?xml version="1.0" encoding="utf-8"?>
<sst xmlns="http://schemas.openxmlformats.org/spreadsheetml/2006/main" count="896" uniqueCount="587">
  <si>
    <t>No. isolates tested / No. samples investigated per year</t>
  </si>
  <si>
    <t>Animal specie</t>
  </si>
  <si>
    <t>Indicators  and zoonotic bacteria (carrier status)</t>
  </si>
  <si>
    <t>Total No.</t>
  </si>
  <si>
    <t>Chicken</t>
  </si>
  <si>
    <t>E. coli</t>
  </si>
  <si>
    <t>141/166</t>
  </si>
  <si>
    <t>86/91</t>
  </si>
  <si>
    <t>190/219</t>
  </si>
  <si>
    <t>162/228</t>
  </si>
  <si>
    <t>208/252</t>
  </si>
  <si>
    <t>113/165</t>
  </si>
  <si>
    <t>186/204</t>
  </si>
  <si>
    <t>205/210</t>
  </si>
  <si>
    <t>181/185</t>
  </si>
  <si>
    <t>99/107</t>
  </si>
  <si>
    <t>378/384</t>
  </si>
  <si>
    <t>247/247</t>
  </si>
  <si>
    <t>363/363</t>
  </si>
  <si>
    <t>336/336</t>
  </si>
  <si>
    <t>2895/3157</t>
  </si>
  <si>
    <r>
      <rPr>
        <sz val="10"/>
        <color theme="1"/>
        <rFont val="Trebuchet MS"/>
        <family val="2"/>
      </rPr>
      <t>ESC-resistant</t>
    </r>
    <r>
      <rPr>
        <i/>
        <sz val="10"/>
        <color theme="1"/>
        <rFont val="Trebuchet MS"/>
        <family val="2"/>
      </rPr>
      <t xml:space="preserve"> E. coli</t>
    </r>
  </si>
  <si>
    <t>108/252</t>
  </si>
  <si>
    <t>12/165</t>
  </si>
  <si>
    <t>0/204</t>
  </si>
  <si>
    <t>75/210</t>
  </si>
  <si>
    <t>20/185</t>
  </si>
  <si>
    <t>7/107</t>
  </si>
  <si>
    <t>1/384</t>
  </si>
  <si>
    <t>1/242</t>
  </si>
  <si>
    <t>2/363</t>
  </si>
  <si>
    <t>9/336</t>
  </si>
  <si>
    <t>235/2448</t>
  </si>
  <si>
    <t>CRE</t>
  </si>
  <si>
    <t>0/185</t>
  </si>
  <si>
    <t>0/107</t>
  </si>
  <si>
    <t>0/384</t>
  </si>
  <si>
    <t>0/224</t>
  </si>
  <si>
    <t>0/363</t>
  </si>
  <si>
    <t>0/336</t>
  </si>
  <si>
    <t>0/1559</t>
  </si>
  <si>
    <t>QREC</t>
  </si>
  <si>
    <t>188/210</t>
  </si>
  <si>
    <t>64/107</t>
  </si>
  <si>
    <t>252/317</t>
  </si>
  <si>
    <r>
      <t xml:space="preserve">Colistin resistant </t>
    </r>
    <r>
      <rPr>
        <i/>
        <sz val="10"/>
        <color theme="1"/>
        <rFont val="Trebuchet MS"/>
        <family val="2"/>
      </rPr>
      <t>E. coli</t>
    </r>
  </si>
  <si>
    <t>E. faecalis</t>
  </si>
  <si>
    <t>33/166</t>
  </si>
  <si>
    <t>22/91</t>
  </si>
  <si>
    <t>5/219</t>
  </si>
  <si>
    <t>62/252</t>
  </si>
  <si>
    <t>89/204</t>
  </si>
  <si>
    <t>65/210</t>
  </si>
  <si>
    <t>199/384</t>
  </si>
  <si>
    <t>91/247</t>
  </si>
  <si>
    <t>84/363</t>
  </si>
  <si>
    <t>100/336</t>
  </si>
  <si>
    <t>750/2472</t>
  </si>
  <si>
    <t>E. faecium</t>
  </si>
  <si>
    <t>116/166</t>
  </si>
  <si>
    <t>62/91</t>
  </si>
  <si>
    <t>200/219</t>
  </si>
  <si>
    <t>176/252</t>
  </si>
  <si>
    <t>103/204</t>
  </si>
  <si>
    <t>143/210</t>
  </si>
  <si>
    <t>357/384</t>
  </si>
  <si>
    <t>239/247</t>
  </si>
  <si>
    <t>358/363</t>
  </si>
  <si>
    <t>312/336</t>
  </si>
  <si>
    <t>2116/2472</t>
  </si>
  <si>
    <t>VRE</t>
  </si>
  <si>
    <t>101/166</t>
  </si>
  <si>
    <t>8/219</t>
  </si>
  <si>
    <t>17/228</t>
  </si>
  <si>
    <t>40/252</t>
  </si>
  <si>
    <t>14/210</t>
  </si>
  <si>
    <t>0/247</t>
  </si>
  <si>
    <t>180/2609</t>
  </si>
  <si>
    <t>LRE</t>
  </si>
  <si>
    <t>C. jejuni</t>
  </si>
  <si>
    <t>113/-</t>
  </si>
  <si>
    <t>122/-</t>
  </si>
  <si>
    <t>108/-</t>
  </si>
  <si>
    <t>69/-</t>
  </si>
  <si>
    <t>99/-</t>
  </si>
  <si>
    <t>128/-</t>
  </si>
  <si>
    <t>48/-</t>
  </si>
  <si>
    <t>96/-</t>
  </si>
  <si>
    <t>114/-</t>
  </si>
  <si>
    <t>125/-</t>
  </si>
  <si>
    <t>87/-</t>
  </si>
  <si>
    <t>95/-</t>
  </si>
  <si>
    <t>56/-</t>
  </si>
  <si>
    <t>1476/-</t>
  </si>
  <si>
    <t>C. coli</t>
  </si>
  <si>
    <t>4/-</t>
  </si>
  <si>
    <t>2/-</t>
  </si>
  <si>
    <t>6/-</t>
  </si>
  <si>
    <t>MRSA</t>
  </si>
  <si>
    <t>Turkey</t>
  </si>
  <si>
    <t>53/58</t>
  </si>
  <si>
    <t>109/131</t>
  </si>
  <si>
    <t>156/156</t>
  </si>
  <si>
    <t>1/4</t>
  </si>
  <si>
    <t>156/157</t>
  </si>
  <si>
    <t>121/121</t>
  </si>
  <si>
    <t>110/110</t>
  </si>
  <si>
    <t>706/737</t>
  </si>
  <si>
    <t>2/131</t>
  </si>
  <si>
    <t>16/156</t>
  </si>
  <si>
    <t>0/4</t>
  </si>
  <si>
    <t>15/157</t>
  </si>
  <si>
    <t>9/121</t>
  </si>
  <si>
    <t>11/110</t>
  </si>
  <si>
    <t>53/679</t>
  </si>
  <si>
    <t>0/156</t>
  </si>
  <si>
    <t>0/157</t>
  </si>
  <si>
    <t>0/109</t>
  </si>
  <si>
    <t>0/110</t>
  </si>
  <si>
    <t>0/536</t>
  </si>
  <si>
    <t>1/58</t>
  </si>
  <si>
    <t>33/131</t>
  </si>
  <si>
    <t>68/157</t>
  </si>
  <si>
    <t>24/120</t>
  </si>
  <si>
    <t>10/110</t>
  </si>
  <si>
    <t>136/576</t>
  </si>
  <si>
    <t>55/58</t>
  </si>
  <si>
    <t>95/131</t>
  </si>
  <si>
    <t>145/157</t>
  </si>
  <si>
    <t>116/120</t>
  </si>
  <si>
    <t>109/110</t>
  </si>
  <si>
    <t>520/576</t>
  </si>
  <si>
    <t>5/58</t>
  </si>
  <si>
    <t>16/131</t>
  </si>
  <si>
    <t>0/121</t>
  </si>
  <si>
    <t>21/576</t>
  </si>
  <si>
    <t>14/-</t>
  </si>
  <si>
    <t>22/152</t>
  </si>
  <si>
    <t>5/117</t>
  </si>
  <si>
    <t>41/&gt;283</t>
  </si>
  <si>
    <t>1/117</t>
  </si>
  <si>
    <t>Cattle</t>
  </si>
  <si>
    <t>173/-</t>
  </si>
  <si>
    <t>120/141</t>
  </si>
  <si>
    <t>98/114</t>
  </si>
  <si>
    <t>15/194</t>
  </si>
  <si>
    <t>209/323</t>
  </si>
  <si>
    <t>262/264</t>
  </si>
  <si>
    <t>296/307</t>
  </si>
  <si>
    <t>314/319</t>
  </si>
  <si>
    <t>289/295</t>
  </si>
  <si>
    <t>271/277</t>
  </si>
  <si>
    <t>2047/&gt;2234</t>
  </si>
  <si>
    <t>1/264</t>
  </si>
  <si>
    <t>16/303</t>
  </si>
  <si>
    <t>14/319</t>
  </si>
  <si>
    <t>3/295</t>
  </si>
  <si>
    <t>15/277</t>
  </si>
  <si>
    <t>49/1458</t>
  </si>
  <si>
    <t>0/264</t>
  </si>
  <si>
    <t>0/303</t>
  </si>
  <si>
    <t>0/319</t>
  </si>
  <si>
    <t>0/295</t>
  </si>
  <si>
    <t>1/277</t>
  </si>
  <si>
    <t>0/1458</t>
  </si>
  <si>
    <t>19/264</t>
  </si>
  <si>
    <t>9/-</t>
  </si>
  <si>
    <t>5/141</t>
  </si>
  <si>
    <t>12/319</t>
  </si>
  <si>
    <t>3/293</t>
  </si>
  <si>
    <t>2/277</t>
  </si>
  <si>
    <t>31/&gt;1039</t>
  </si>
  <si>
    <t>12/-</t>
  </si>
  <si>
    <t>0/141</t>
  </si>
  <si>
    <t>20/319</t>
  </si>
  <si>
    <t>27/293</t>
  </si>
  <si>
    <t>16/277</t>
  </si>
  <si>
    <t>75/&gt;1042</t>
  </si>
  <si>
    <t>0/235</t>
  </si>
  <si>
    <t>11/323</t>
  </si>
  <si>
    <t>0/307</t>
  </si>
  <si>
    <t>0/277</t>
  </si>
  <si>
    <t>11/907</t>
  </si>
  <si>
    <t>136/307</t>
  </si>
  <si>
    <t>128/277</t>
  </si>
  <si>
    <t>264/584</t>
  </si>
  <si>
    <t>S. aureus</t>
  </si>
  <si>
    <t>121/-</t>
  </si>
  <si>
    <t>121/&gt;121</t>
  </si>
  <si>
    <t>1/179</t>
  </si>
  <si>
    <r>
      <rPr>
        <i/>
        <sz val="10"/>
        <color theme="1"/>
        <rFont val="Trebuchet MS"/>
        <family val="2"/>
      </rPr>
      <t>Salmonella</t>
    </r>
    <r>
      <rPr>
        <sz val="10"/>
        <color theme="1"/>
        <rFont val="Trebuchet MS"/>
        <family val="2"/>
      </rPr>
      <t xml:space="preserve"> spp.</t>
    </r>
  </si>
  <si>
    <t>0/301</t>
  </si>
  <si>
    <t>Pig</t>
  </si>
  <si>
    <t>93/-</t>
  </si>
  <si>
    <t>187/205</t>
  </si>
  <si>
    <t>125/130</t>
  </si>
  <si>
    <t>198/203</t>
  </si>
  <si>
    <t>258/272</t>
  </si>
  <si>
    <t>192/194</t>
  </si>
  <si>
    <t>270/270</t>
  </si>
  <si>
    <t>304/306</t>
  </si>
  <si>
    <t>285/286</t>
  </si>
  <si>
    <t>320/321</t>
  </si>
  <si>
    <t>331/333</t>
  </si>
  <si>
    <t>2563/&gt;2613</t>
  </si>
  <si>
    <t>0/183</t>
  </si>
  <si>
    <t>1/194</t>
  </si>
  <si>
    <t>0/169</t>
  </si>
  <si>
    <t>29/258</t>
  </si>
  <si>
    <t>43/306</t>
  </si>
  <si>
    <t>54/287</t>
  </si>
  <si>
    <t>47/321</t>
  </si>
  <si>
    <t>66/333</t>
  </si>
  <si>
    <t>240/2051</t>
  </si>
  <si>
    <t>0/270</t>
  </si>
  <si>
    <t>0/306</t>
  </si>
  <si>
    <t>0/286</t>
  </si>
  <si>
    <t>0/321</t>
  </si>
  <si>
    <t>0/333</t>
  </si>
  <si>
    <t>0/1516</t>
  </si>
  <si>
    <t>140/258</t>
  </si>
  <si>
    <t>59/205</t>
  </si>
  <si>
    <t>45/130</t>
  </si>
  <si>
    <t>19/203</t>
  </si>
  <si>
    <t>12/171</t>
  </si>
  <si>
    <t>46/286</t>
  </si>
  <si>
    <t>20/320</t>
  </si>
  <si>
    <t>61/333</t>
  </si>
  <si>
    <t>262/1648</t>
  </si>
  <si>
    <t>36/205</t>
  </si>
  <si>
    <t>22/130</t>
  </si>
  <si>
    <t>67/203</t>
  </si>
  <si>
    <t>65/171</t>
  </si>
  <si>
    <t>106/286</t>
  </si>
  <si>
    <t>103/320</t>
  </si>
  <si>
    <t>86/333</t>
  </si>
  <si>
    <t>485/1648</t>
  </si>
  <si>
    <t>0/278</t>
  </si>
  <si>
    <t>17/326</t>
  </si>
  <si>
    <t>14/333</t>
  </si>
  <si>
    <t>31/659</t>
  </si>
  <si>
    <t>67/183</t>
  </si>
  <si>
    <t>217/270</t>
  </si>
  <si>
    <t>255/300</t>
  </si>
  <si>
    <t>249/288</t>
  </si>
  <si>
    <t>293/326</t>
  </si>
  <si>
    <t>296/333</t>
  </si>
  <si>
    <t>1377/1700</t>
  </si>
  <si>
    <t>0/324</t>
  </si>
  <si>
    <t>1/252</t>
  </si>
  <si>
    <t>6/1033</t>
  </si>
  <si>
    <t>1/175</t>
  </si>
  <si>
    <t>1/986</t>
  </si>
  <si>
    <t>4/821</t>
  </si>
  <si>
    <t>1/872</t>
  </si>
  <si>
    <t>2/826</t>
  </si>
  <si>
    <t>0/716</t>
  </si>
  <si>
    <t>1/722</t>
  </si>
  <si>
    <t>0/641</t>
  </si>
  <si>
    <t>0/763</t>
  </si>
  <si>
    <t>0/591</t>
  </si>
  <si>
    <t>0/541</t>
  </si>
  <si>
    <t>0/627</t>
  </si>
  <si>
    <t>17/9566</t>
  </si>
  <si>
    <t>Sheep</t>
  </si>
  <si>
    <t>118/137</t>
  </si>
  <si>
    <t>73/78</t>
  </si>
  <si>
    <t>207/209</t>
  </si>
  <si>
    <t>136/-</t>
  </si>
  <si>
    <t>295/302</t>
  </si>
  <si>
    <t>828/&gt;862</t>
  </si>
  <si>
    <t>8/302</t>
  </si>
  <si>
    <t>0/302</t>
  </si>
  <si>
    <t>2/137</t>
  </si>
  <si>
    <t>1/137</t>
  </si>
  <si>
    <t>1/276</t>
  </si>
  <si>
    <t>Goat</t>
  </si>
  <si>
    <t>62/63</t>
  </si>
  <si>
    <t>0/65</t>
  </si>
  <si>
    <t>0/56</t>
  </si>
  <si>
    <t>0/66</t>
  </si>
  <si>
    <t>0/94</t>
  </si>
  <si>
    <t>96/&gt;96</t>
  </si>
  <si>
    <t>Dog</t>
  </si>
  <si>
    <t>68/79</t>
  </si>
  <si>
    <t>160/178</t>
  </si>
  <si>
    <t>179/191</t>
  </si>
  <si>
    <t>190/205</t>
  </si>
  <si>
    <t>233/251</t>
  </si>
  <si>
    <t>830/904</t>
  </si>
  <si>
    <t>4/191</t>
  </si>
  <si>
    <t>3/231</t>
  </si>
  <si>
    <t>14/251</t>
  </si>
  <si>
    <t>21/673</t>
  </si>
  <si>
    <t>0/231</t>
  </si>
  <si>
    <t>0/251</t>
  </si>
  <si>
    <t>0/482</t>
  </si>
  <si>
    <t>20/231</t>
  </si>
  <si>
    <r>
      <t>Colistin resistant</t>
    </r>
    <r>
      <rPr>
        <i/>
        <sz val="10"/>
        <color theme="1"/>
        <rFont val="Trebuchet MS"/>
        <family val="2"/>
      </rPr>
      <t xml:space="preserve"> E. coli</t>
    </r>
  </si>
  <si>
    <t>36/79</t>
  </si>
  <si>
    <t>129/218</t>
  </si>
  <si>
    <t>165/297</t>
  </si>
  <si>
    <t>12/79</t>
  </si>
  <si>
    <t>34/218</t>
  </si>
  <si>
    <t>46/297</t>
  </si>
  <si>
    <t>S. pseudintermedius</t>
  </si>
  <si>
    <t>128/207</t>
  </si>
  <si>
    <t>163/251</t>
  </si>
  <si>
    <t>291/458</t>
  </si>
  <si>
    <t>0/230</t>
  </si>
  <si>
    <t>0/481</t>
  </si>
  <si>
    <t>MRSP</t>
  </si>
  <si>
    <t>1/251</t>
  </si>
  <si>
    <t>1/481</t>
  </si>
  <si>
    <t>Campylobacter spp.</t>
  </si>
  <si>
    <t>13/-</t>
  </si>
  <si>
    <t>13/&gt;13</t>
  </si>
  <si>
    <t>Cat</t>
  </si>
  <si>
    <t>221/250</t>
  </si>
  <si>
    <t>4/250</t>
  </si>
  <si>
    <t>0/250</t>
  </si>
  <si>
    <t>S. felis</t>
  </si>
  <si>
    <t>159/263</t>
  </si>
  <si>
    <t>9/263</t>
  </si>
  <si>
    <t>9/&gt;9</t>
  </si>
  <si>
    <t>Horse</t>
  </si>
  <si>
    <t>171/186</t>
  </si>
  <si>
    <t>227/246</t>
  </si>
  <si>
    <t>189/203</t>
  </si>
  <si>
    <t>250/251</t>
  </si>
  <si>
    <t>837/886</t>
  </si>
  <si>
    <t>2/246</t>
  </si>
  <si>
    <t>0/201</t>
  </si>
  <si>
    <t>3/251</t>
  </si>
  <si>
    <t>5/698</t>
  </si>
  <si>
    <t>0/246</t>
  </si>
  <si>
    <t>0/199</t>
  </si>
  <si>
    <t>0/696</t>
  </si>
  <si>
    <t>6/246</t>
  </si>
  <si>
    <t>2/186</t>
  </si>
  <si>
    <t>8/432</t>
  </si>
  <si>
    <t>0/186</t>
  </si>
  <si>
    <t>1/246</t>
  </si>
  <si>
    <t>0/209</t>
  </si>
  <si>
    <t>1/882</t>
  </si>
  <si>
    <t>Cervids</t>
  </si>
  <si>
    <t>137/-</t>
  </si>
  <si>
    <t>42/50</t>
  </si>
  <si>
    <t>107/134</t>
  </si>
  <si>
    <t>286/&gt;321</t>
  </si>
  <si>
    <t>0/134</t>
  </si>
  <si>
    <t>6/&gt;6</t>
  </si>
  <si>
    <t>Mink</t>
  </si>
  <si>
    <t>Red fox</t>
  </si>
  <si>
    <t>55/88</t>
  </si>
  <si>
    <t>434/528</t>
  </si>
  <si>
    <t>489/616</t>
  </si>
  <si>
    <t>17/528</t>
  </si>
  <si>
    <t>14/528</t>
  </si>
  <si>
    <t>0/514</t>
  </si>
  <si>
    <t>81/528</t>
  </si>
  <si>
    <t>Wild birds</t>
  </si>
  <si>
    <t>303/357</t>
  </si>
  <si>
    <t>31/358</t>
  </si>
  <si>
    <t>1/357</t>
  </si>
  <si>
    <t>74/358</t>
  </si>
  <si>
    <t>0/358</t>
  </si>
  <si>
    <t>Food</t>
  </si>
  <si>
    <t>Bacteria*</t>
  </si>
  <si>
    <t>Chicken meat</t>
  </si>
  <si>
    <t>204/205</t>
  </si>
  <si>
    <t>155/212</t>
  </si>
  <si>
    <t>87/100</t>
  </si>
  <si>
    <t>119/129</t>
  </si>
  <si>
    <t>196/205</t>
  </si>
  <si>
    <t>761/851</t>
  </si>
  <si>
    <t>66/205</t>
  </si>
  <si>
    <t>58/201</t>
  </si>
  <si>
    <t>17/175</t>
  </si>
  <si>
    <t>1/254</t>
  </si>
  <si>
    <t>3/323</t>
  </si>
  <si>
    <t>2/325</t>
  </si>
  <si>
    <t>147/1786</t>
  </si>
  <si>
    <t>0/175</t>
  </si>
  <si>
    <t>0/323</t>
  </si>
  <si>
    <t>0/325</t>
  </si>
  <si>
    <t>0/1377</t>
  </si>
  <si>
    <t>140/198</t>
  </si>
  <si>
    <t>59/204</t>
  </si>
  <si>
    <t>133/212</t>
  </si>
  <si>
    <t>29/100</t>
  </si>
  <si>
    <t>14/129</t>
  </si>
  <si>
    <t>235/635</t>
  </si>
  <si>
    <t>145/204</t>
  </si>
  <si>
    <t>42/212</t>
  </si>
  <si>
    <t>50/100</t>
  </si>
  <si>
    <t>89/129</t>
  </si>
  <si>
    <t>326/645</t>
  </si>
  <si>
    <t>10/-</t>
  </si>
  <si>
    <t>39/-</t>
  </si>
  <si>
    <t>31/-</t>
  </si>
  <si>
    <t>33/-</t>
  </si>
  <si>
    <t>35/</t>
  </si>
  <si>
    <t>29/-</t>
  </si>
  <si>
    <t>177/-</t>
  </si>
  <si>
    <t>Pork</t>
  </si>
  <si>
    <t>158/387</t>
  </si>
  <si>
    <t>137/205</t>
  </si>
  <si>
    <t>97/131</t>
  </si>
  <si>
    <t>392/723</t>
  </si>
  <si>
    <t>2/244</t>
  </si>
  <si>
    <t>1/340</t>
  </si>
  <si>
    <t>0/352</t>
  </si>
  <si>
    <t>1/312</t>
  </si>
  <si>
    <t>4/283</t>
  </si>
  <si>
    <t>8/1531</t>
  </si>
  <si>
    <t>0/243</t>
  </si>
  <si>
    <t>0/340</t>
  </si>
  <si>
    <t>0/312</t>
  </si>
  <si>
    <t>0/283</t>
  </si>
  <si>
    <t>0/1530</t>
  </si>
  <si>
    <t>15/243</t>
  </si>
  <si>
    <t>107/387</t>
  </si>
  <si>
    <t>64/205</t>
  </si>
  <si>
    <t>47/131</t>
  </si>
  <si>
    <t>218/359</t>
  </si>
  <si>
    <t>99/387</t>
  </si>
  <si>
    <t>31/205</t>
  </si>
  <si>
    <t>11/131</t>
  </si>
  <si>
    <t>141/359</t>
  </si>
  <si>
    <t>Mutton</t>
  </si>
  <si>
    <t>100/-</t>
  </si>
  <si>
    <t>78/-</t>
  </si>
  <si>
    <t>Beef</t>
  </si>
  <si>
    <t>90/157</t>
  </si>
  <si>
    <t>90/141</t>
  </si>
  <si>
    <t>280/&gt;398</t>
  </si>
  <si>
    <t>3/245</t>
  </si>
  <si>
    <t>0/343</t>
  </si>
  <si>
    <t>3/349</t>
  </si>
  <si>
    <t>0/313</t>
  </si>
  <si>
    <t>6/1536</t>
  </si>
  <si>
    <t>0/244</t>
  </si>
  <si>
    <t>0/349</t>
  </si>
  <si>
    <t>0/1535</t>
  </si>
  <si>
    <t>84/141</t>
  </si>
  <si>
    <t>282/&gt;400</t>
  </si>
  <si>
    <t>18/157</t>
  </si>
  <si>
    <t>26/141</t>
  </si>
  <si>
    <t>58/&gt;300</t>
  </si>
  <si>
    <t>Turkey meat</t>
  </si>
  <si>
    <t>97/107</t>
  </si>
  <si>
    <t>154/156</t>
  </si>
  <si>
    <t>251/263</t>
  </si>
  <si>
    <t>4/156</t>
  </si>
  <si>
    <t>3/128</t>
  </si>
  <si>
    <t>7/192</t>
  </si>
  <si>
    <t>0/122</t>
  </si>
  <si>
    <t>1/114</t>
  </si>
  <si>
    <t>15/712</t>
  </si>
  <si>
    <t>79/156</t>
  </si>
  <si>
    <t>0/128</t>
  </si>
  <si>
    <t>0/191</t>
  </si>
  <si>
    <t>0/114</t>
  </si>
  <si>
    <t>79/711</t>
  </si>
  <si>
    <t>25/107</t>
  </si>
  <si>
    <t>47/107</t>
  </si>
  <si>
    <t>7/-</t>
  </si>
  <si>
    <t>Leafy greens and leafy herbs</t>
  </si>
  <si>
    <t>73/243</t>
  </si>
  <si>
    <t>27/188</t>
  </si>
  <si>
    <t>33/194</t>
  </si>
  <si>
    <t>33/198</t>
  </si>
  <si>
    <t>166/823</t>
  </si>
  <si>
    <t>1/188</t>
  </si>
  <si>
    <t>4/194</t>
  </si>
  <si>
    <t>0/198</t>
  </si>
  <si>
    <t>5/823</t>
  </si>
  <si>
    <t>0/184</t>
  </si>
  <si>
    <t>0/194</t>
  </si>
  <si>
    <t>0/819</t>
  </si>
  <si>
    <t>2/243</t>
  </si>
  <si>
    <t>3/187</t>
  </si>
  <si>
    <t>12/194</t>
  </si>
  <si>
    <t>5/198</t>
  </si>
  <si>
    <t>22/822</t>
  </si>
  <si>
    <t>0/188</t>
  </si>
  <si>
    <t>0/580</t>
  </si>
  <si>
    <t>Cheese &amp; milk products</t>
  </si>
  <si>
    <t>50/179</t>
  </si>
  <si>
    <t>60/189</t>
  </si>
  <si>
    <t>110/368</t>
  </si>
  <si>
    <t>ESC-resistant E. coli</t>
  </si>
  <si>
    <t>0/179</t>
  </si>
  <si>
    <t>0/189</t>
  </si>
  <si>
    <t>0/368</t>
  </si>
  <si>
    <t>6/179</t>
  </si>
  <si>
    <t>6/368</t>
  </si>
  <si>
    <t>Seafood</t>
  </si>
  <si>
    <t>64/359</t>
  </si>
  <si>
    <t>1/359</t>
  </si>
  <si>
    <t>1/358</t>
  </si>
  <si>
    <t>9/359</t>
  </si>
  <si>
    <t>Bivalves</t>
  </si>
  <si>
    <t>261/391</t>
  </si>
  <si>
    <t>13/391</t>
  </si>
  <si>
    <t>0/391</t>
  </si>
  <si>
    <t>52/391</t>
  </si>
  <si>
    <t>Sugar peas</t>
  </si>
  <si>
    <t>23/313</t>
  </si>
  <si>
    <t>1/315</t>
  </si>
  <si>
    <t>0/315</t>
  </si>
  <si>
    <t>Dried fruits</t>
  </si>
  <si>
    <t>0/345</t>
  </si>
  <si>
    <t>Fresh blueberries</t>
  </si>
  <si>
    <t>Fresh strawberries</t>
  </si>
  <si>
    <t>Fresh raspberries</t>
  </si>
  <si>
    <t>*Extended spectrum cephalosporin-resistant (ESC-resistant), Carbapenem resistant Enterobacterales (CRE), Quinolon resistant E. coli (QREC), Methicillin resistant S. aureus (MRSA).</t>
  </si>
  <si>
    <t>No. Isolates tested / No. samples investigated per year</t>
  </si>
  <si>
    <t>Feed</t>
  </si>
  <si>
    <t>Bacteria</t>
  </si>
  <si>
    <t>Total number</t>
  </si>
  <si>
    <t>Raw dog feed</t>
  </si>
  <si>
    <t>64/76</t>
  </si>
  <si>
    <t>65/73</t>
  </si>
  <si>
    <t>129/149</t>
  </si>
  <si>
    <t>15/76</t>
  </si>
  <si>
    <t>3/73</t>
  </si>
  <si>
    <t>18/149</t>
  </si>
  <si>
    <t>0/76</t>
  </si>
  <si>
    <t>0/73</t>
  </si>
  <si>
    <t>0/149</t>
  </si>
  <si>
    <t>44/76</t>
  </si>
  <si>
    <t>17/73</t>
  </si>
  <si>
    <t>61/149</t>
  </si>
  <si>
    <t>56/72</t>
  </si>
  <si>
    <t>61/72</t>
  </si>
  <si>
    <r>
      <rPr>
        <i/>
        <sz val="10"/>
        <color rgb="FF000000"/>
        <rFont val="Trebuchet MS"/>
      </rPr>
      <t>Salmonella</t>
    </r>
    <r>
      <rPr>
        <sz val="10"/>
        <color rgb="FF000000"/>
        <rFont val="Trebuchet MS"/>
      </rPr>
      <t xml:space="preserve"> spp.</t>
    </r>
  </si>
  <si>
    <t>2/73</t>
  </si>
  <si>
    <t>Dried feed/products for dogs</t>
  </si>
  <si>
    <t>70/-</t>
  </si>
  <si>
    <t>120/-</t>
  </si>
  <si>
    <t>90/-</t>
  </si>
  <si>
    <t>0/9</t>
  </si>
  <si>
    <t>280/-</t>
  </si>
  <si>
    <t>6/155</t>
  </si>
  <si>
    <t>0/155</t>
  </si>
  <si>
    <r>
      <t xml:space="preserve">*extended spectrum cephalosporin-resistant (ESC-resistant), carbapenem resistant </t>
    </r>
    <r>
      <rPr>
        <i/>
        <sz val="10"/>
        <color theme="1"/>
        <rFont val="Trebuchet MS"/>
        <family val="2"/>
      </rPr>
      <t>Enterobacterales</t>
    </r>
    <r>
      <rPr>
        <sz val="10"/>
        <color theme="1"/>
        <rFont val="Trebuchet MS"/>
        <family val="2"/>
      </rPr>
      <t xml:space="preserve"> (CRE), quinolone resistant </t>
    </r>
    <r>
      <rPr>
        <i/>
        <sz val="10"/>
        <color theme="1"/>
        <rFont val="Trebuchet MS"/>
        <family val="2"/>
      </rPr>
      <t>E. coli</t>
    </r>
    <r>
      <rPr>
        <sz val="10"/>
        <color theme="1"/>
        <rFont val="Trebuchet MS"/>
        <family val="2"/>
      </rPr>
      <t xml:space="preserve"> (QREC), vancomycin resistant </t>
    </r>
    <r>
      <rPr>
        <i/>
        <sz val="10"/>
        <color theme="1"/>
        <rFont val="Trebuchet MS"/>
        <family val="2"/>
      </rPr>
      <t>Enterococcus spp</t>
    </r>
    <r>
      <rPr>
        <sz val="10"/>
        <color theme="1"/>
        <rFont val="Trebuchet MS"/>
        <family val="2"/>
      </rPr>
      <t xml:space="preserve">. (VRE), methicillin resistant </t>
    </r>
    <r>
      <rPr>
        <i/>
        <sz val="10"/>
        <color theme="1"/>
        <rFont val="Trebuchet MS"/>
        <family val="2"/>
      </rPr>
      <t>S. aureus</t>
    </r>
    <r>
      <rPr>
        <sz val="10"/>
        <color theme="1"/>
        <rFont val="Trebuchet MS"/>
        <family val="2"/>
      </rPr>
      <t xml:space="preserve"> (MRSA).</t>
    </r>
  </si>
  <si>
    <t>Infection</t>
  </si>
  <si>
    <t>Clinical isolates from sick animals</t>
  </si>
  <si>
    <t>Dogs</t>
  </si>
  <si>
    <t>Skin/ ear-infections</t>
  </si>
  <si>
    <t>Staphylococcus pseudintermedius</t>
  </si>
  <si>
    <t>Staphylococcus schleiferi (incl. Spp coagulans)</t>
  </si>
  <si>
    <t>Staphylococcus aureus</t>
  </si>
  <si>
    <t>Streptococcus canis</t>
  </si>
  <si>
    <t>Pseudomonas aeruginosa</t>
  </si>
  <si>
    <t>Campylobacter upsaliensis</t>
  </si>
  <si>
    <t>Mastitis</t>
  </si>
  <si>
    <t>Subclinical mistitis</t>
  </si>
  <si>
    <r>
      <t xml:space="preserve">Koagulase negative </t>
    </r>
    <r>
      <rPr>
        <i/>
        <sz val="10"/>
        <color theme="1"/>
        <rFont val="Trebuchet MS"/>
        <family val="2"/>
      </rPr>
      <t>Staphylococcus</t>
    </r>
    <r>
      <rPr>
        <sz val="10"/>
        <color theme="1"/>
        <rFont val="Trebuchet MS"/>
        <family val="2"/>
      </rPr>
      <t xml:space="preserve"> (CNS)</t>
    </r>
  </si>
  <si>
    <t>Streptococcus uberis</t>
  </si>
  <si>
    <t>Streptococcus dysgalactia</t>
  </si>
  <si>
    <t>Pigs</t>
  </si>
  <si>
    <t>Enteritis /oedem disease</t>
  </si>
  <si>
    <t>Respiratory</t>
  </si>
  <si>
    <t>APP</t>
  </si>
  <si>
    <t>Septikemi</t>
  </si>
  <si>
    <t>E.coli</t>
  </si>
  <si>
    <t>Enterococcus hirae</t>
  </si>
  <si>
    <t>Staphylococcus felis</t>
  </si>
  <si>
    <t>Fish</t>
  </si>
  <si>
    <t>Skin infections</t>
  </si>
  <si>
    <t>Moritella viscosa</t>
  </si>
  <si>
    <t>Vibrioses</t>
  </si>
  <si>
    <t>Vibrio anguillarum</t>
  </si>
  <si>
    <t>Several</t>
  </si>
  <si>
    <t>Various infections</t>
  </si>
  <si>
    <t>Klebsiella pneumoniae</t>
  </si>
  <si>
    <t>Pasteurella multocida</t>
  </si>
  <si>
    <t>Pasteurella canis</t>
  </si>
  <si>
    <t>Animal species</t>
  </si>
  <si>
    <t>Compound feed for cattle and pig</t>
  </si>
  <si>
    <t>Intestinal infections</t>
  </si>
  <si>
    <t>22/302</t>
  </si>
  <si>
    <r>
      <t xml:space="preserve">*Extended spectrum cephalosporin-resistant (ESC-resistant), carbapenem resistant </t>
    </r>
    <r>
      <rPr>
        <i/>
        <sz val="10"/>
        <color theme="1"/>
        <rFont val="Trebuchet MS"/>
        <family val="2"/>
      </rPr>
      <t>Enterobacterales</t>
    </r>
    <r>
      <rPr>
        <sz val="10"/>
        <color theme="1"/>
        <rFont val="Trebuchet MS"/>
        <family val="2"/>
      </rPr>
      <t xml:space="preserve"> (CRE), quinolone resistant </t>
    </r>
    <r>
      <rPr>
        <i/>
        <sz val="10"/>
        <color theme="1"/>
        <rFont val="Trebuchet MS"/>
        <family val="2"/>
      </rPr>
      <t>E. coli</t>
    </r>
    <r>
      <rPr>
        <sz val="10"/>
        <color theme="1"/>
        <rFont val="Trebuchet MS"/>
        <family val="2"/>
      </rPr>
      <t xml:space="preserve"> (QREC), vancomycin resistant Enterococcus spp. (VRE), linezolid resistant Enterococcus spp</t>
    </r>
    <r>
      <rPr>
        <i/>
        <sz val="10"/>
        <color theme="1"/>
        <rFont val="Trebuchet MS"/>
        <family val="2"/>
      </rPr>
      <t>. (</t>
    </r>
    <r>
      <rPr>
        <sz val="10"/>
        <color theme="1"/>
        <rFont val="Trebuchet MS"/>
        <family val="2"/>
      </rPr>
      <t xml:space="preserve">LRE), methicillin resistant S. aureus (MRSA), methicillin resistant </t>
    </r>
    <r>
      <rPr>
        <i/>
        <sz val="10"/>
        <color theme="1"/>
        <rFont val="Trebuchet MS"/>
        <family val="2"/>
      </rPr>
      <t>S. pseudintermedius (MRSP)</t>
    </r>
    <r>
      <rPr>
        <sz val="10"/>
        <color theme="1"/>
        <rFont val="Trebuchet MS"/>
        <family val="2"/>
      </rPr>
      <t xml:space="preserve"> </t>
    </r>
  </si>
  <si>
    <t>No. isolates tested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</si>
</sst>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Calibri"/>
      <family val="2"/>
    </font>
    <font>
      <i/>
      <sz val="10"/>
      <color rgb="FF7F7F7F"/>
      <name val="Calibri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i/>
      <sz val="10"/>
      <color theme="1"/>
      <name val="Trebuchet MS"/>
      <family val="2"/>
    </font>
    <font>
      <sz val="10"/>
      <name val="Trebuchet MS"/>
      <family val="2"/>
    </font>
    <font>
      <i/>
      <sz val="10"/>
      <name val="Trebuchet MS"/>
      <family val="2"/>
    </font>
    <font>
      <i/>
      <sz val="10"/>
      <color rgb="FF000000"/>
      <name val="Trebuchet MS"/>
    </font>
    <font>
      <sz val="10"/>
      <color rgb="FF000000"/>
      <name val="Trebuchet M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4" fillId="0" borderId="0" xfId="0" applyFont="1"/>
    <xf numFmtId="49" fontId="4" fillId="0" borderId="0" xfId="0" applyNumberFormat="1" applyFont="1"/>
    <xf numFmtId="49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0" xfId="0" applyNumberFormat="1" applyFont="1"/>
    <xf numFmtId="0" fontId="4" fillId="0" borderId="2" xfId="0" applyFont="1" applyBorder="1"/>
    <xf numFmtId="0" fontId="3" fillId="2" borderId="0" xfId="0" applyFont="1" applyFill="1" applyAlignment="1">
      <alignment horizontal="center"/>
    </xf>
    <xf numFmtId="0" fontId="5" fillId="0" borderId="0" xfId="0" applyFont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49" fontId="4" fillId="0" borderId="2" xfId="0" applyNumberFormat="1" applyFont="1" applyBorder="1"/>
    <xf numFmtId="49" fontId="3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right"/>
    </xf>
    <xf numFmtId="49" fontId="3" fillId="0" borderId="2" xfId="0" applyNumberFormat="1" applyFont="1" applyBorder="1"/>
    <xf numFmtId="0" fontId="2" fillId="0" borderId="2" xfId="0" applyFont="1" applyBorder="1"/>
    <xf numFmtId="0" fontId="3" fillId="0" borderId="0" xfId="0" applyFont="1" applyAlignment="1">
      <alignment horizontal="center" vertical="center" wrapText="1"/>
    </xf>
    <xf numFmtId="0" fontId="3" fillId="0" borderId="4" xfId="0" applyFont="1" applyBorder="1"/>
    <xf numFmtId="0" fontId="4" fillId="0" borderId="4" xfId="0" applyFont="1" applyBorder="1"/>
    <xf numFmtId="0" fontId="4" fillId="0" borderId="3" xfId="0" applyFont="1" applyBorder="1"/>
    <xf numFmtId="0" fontId="2" fillId="0" borderId="3" xfId="0" applyFont="1" applyBorder="1"/>
    <xf numFmtId="49" fontId="3" fillId="0" borderId="4" xfId="0" applyNumberFormat="1" applyFont="1" applyBorder="1" applyAlignment="1">
      <alignment horizontal="center"/>
    </xf>
    <xf numFmtId="49" fontId="6" fillId="0" borderId="0" xfId="1" applyNumberFormat="1" applyFont="1"/>
    <xf numFmtId="49" fontId="5" fillId="0" borderId="0" xfId="0" applyNumberFormat="1" applyFont="1"/>
    <xf numFmtId="49" fontId="5" fillId="0" borderId="2" xfId="0" applyNumberFormat="1" applyFont="1" applyBorder="1"/>
    <xf numFmtId="0" fontId="2" fillId="0" borderId="0" xfId="0" applyFont="1" applyAlignment="1">
      <alignment horizontal="center" wrapText="1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right"/>
    </xf>
    <xf numFmtId="0" fontId="8" fillId="0" borderId="5" xfId="0" applyFont="1" applyBorder="1"/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2">
    <cellStyle name="Forklarende teks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102"/>
  <sheetViews>
    <sheetView tabSelected="1" zoomScale="90" zoomScaleNormal="90" workbookViewId="0">
      <pane xSplit="2" ySplit="3" topLeftCell="C13" activePane="bottomRight" state="frozen"/>
      <selection pane="topRight" activeCell="C1" sqref="C1"/>
      <selection pane="bottomLeft" activeCell="A4" sqref="A4"/>
      <selection pane="bottomRight" activeCell="AD13" sqref="AD13"/>
    </sheetView>
  </sheetViews>
  <sheetFormatPr baseColWidth="10" defaultColWidth="11.42578125" defaultRowHeight="15" x14ac:dyDescent="0.3"/>
  <cols>
    <col min="1" max="1" width="10" style="6" customWidth="1"/>
    <col min="2" max="2" width="23.85546875" style="6" customWidth="1"/>
    <col min="3" max="3" width="7.42578125" style="6" customWidth="1"/>
    <col min="4" max="4" width="6.7109375" style="6" customWidth="1"/>
    <col min="5" max="5" width="7.42578125" style="6" customWidth="1"/>
    <col min="6" max="6" width="7.140625" style="6" customWidth="1"/>
    <col min="7" max="7" width="6.85546875" style="6" customWidth="1"/>
    <col min="8" max="8" width="7.85546875" style="6" customWidth="1"/>
    <col min="9" max="10" width="8.140625" style="6" customWidth="1"/>
    <col min="11" max="11" width="6.42578125" style="6" customWidth="1"/>
    <col min="12" max="12" width="8.28515625" style="6" customWidth="1"/>
    <col min="13" max="13" width="7.28515625" style="6" customWidth="1"/>
    <col min="14" max="14" width="7.42578125" style="6" customWidth="1"/>
    <col min="15" max="15" width="7.85546875" style="6" customWidth="1"/>
    <col min="16" max="16" width="7" style="6" customWidth="1"/>
    <col min="17" max="17" width="7.85546875" style="6" customWidth="1"/>
    <col min="18" max="18" width="7.140625" style="6" customWidth="1"/>
    <col min="19" max="19" width="9.7109375" style="6" customWidth="1"/>
    <col min="20" max="20" width="8.7109375" style="6" customWidth="1"/>
    <col min="21" max="21" width="9" style="6" customWidth="1"/>
    <col min="22" max="22" width="8.85546875" style="6" customWidth="1"/>
    <col min="23" max="23" width="7.85546875" style="6" customWidth="1"/>
    <col min="24" max="24" width="8.85546875" style="6" customWidth="1"/>
    <col min="25" max="25" width="9" style="6" customWidth="1"/>
    <col min="26" max="26" width="8.7109375" style="6" customWidth="1"/>
    <col min="27" max="27" width="8.5703125" style="6" customWidth="1"/>
    <col min="28" max="28" width="22.7109375" style="8" customWidth="1"/>
    <col min="29" max="16384" width="11.42578125" style="6"/>
  </cols>
  <sheetData>
    <row r="2" spans="1:28" s="1" customFormat="1" x14ac:dyDescent="0.3">
      <c r="C2" s="46" t="s">
        <v>0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2"/>
    </row>
    <row r="3" spans="1:28" s="1" customFormat="1" ht="30.75" thickBot="1" x14ac:dyDescent="0.35">
      <c r="A3" s="4" t="s">
        <v>581</v>
      </c>
      <c r="B3" s="4" t="s">
        <v>2</v>
      </c>
      <c r="C3" s="3">
        <v>2000</v>
      </c>
      <c r="D3" s="3">
        <v>2001</v>
      </c>
      <c r="E3" s="3">
        <v>2002</v>
      </c>
      <c r="F3" s="3">
        <v>2003</v>
      </c>
      <c r="G3" s="3">
        <v>2004</v>
      </c>
      <c r="H3" s="3">
        <v>2005</v>
      </c>
      <c r="I3" s="3">
        <v>2006</v>
      </c>
      <c r="J3" s="3">
        <v>2007</v>
      </c>
      <c r="K3" s="3">
        <v>2008</v>
      </c>
      <c r="L3" s="3">
        <v>2009</v>
      </c>
      <c r="M3" s="3">
        <v>2010</v>
      </c>
      <c r="N3" s="3">
        <v>2011</v>
      </c>
      <c r="O3" s="3">
        <v>2012</v>
      </c>
      <c r="P3" s="3">
        <v>2013</v>
      </c>
      <c r="Q3" s="3">
        <v>2014</v>
      </c>
      <c r="R3" s="3">
        <v>2015</v>
      </c>
      <c r="S3" s="3">
        <v>2016</v>
      </c>
      <c r="T3" s="3">
        <v>2017</v>
      </c>
      <c r="U3" s="3">
        <v>2018</v>
      </c>
      <c r="V3" s="3">
        <v>2019</v>
      </c>
      <c r="W3" s="3">
        <v>2020</v>
      </c>
      <c r="X3" s="3">
        <v>2021</v>
      </c>
      <c r="Y3" s="3">
        <v>2022</v>
      </c>
      <c r="Z3" s="3">
        <v>2023</v>
      </c>
      <c r="AA3" s="3">
        <v>2024</v>
      </c>
      <c r="AB3" s="5" t="s">
        <v>3</v>
      </c>
    </row>
    <row r="4" spans="1:28" x14ac:dyDescent="0.3">
      <c r="A4" s="6" t="s">
        <v>4</v>
      </c>
      <c r="B4" s="12" t="s">
        <v>5</v>
      </c>
      <c r="E4" s="7" t="s">
        <v>6</v>
      </c>
      <c r="G4" s="7" t="s">
        <v>7</v>
      </c>
      <c r="I4" s="7" t="s">
        <v>8</v>
      </c>
      <c r="L4" s="7" t="s">
        <v>9</v>
      </c>
      <c r="N4" s="7" t="s">
        <v>10</v>
      </c>
      <c r="O4" s="7" t="s">
        <v>11</v>
      </c>
      <c r="P4" s="7" t="s">
        <v>12</v>
      </c>
      <c r="Q4" s="7" t="s">
        <v>13</v>
      </c>
      <c r="S4" s="7" t="s">
        <v>14</v>
      </c>
      <c r="T4" s="7" t="s">
        <v>15</v>
      </c>
      <c r="U4" s="6" t="s">
        <v>16</v>
      </c>
      <c r="W4" s="7" t="s">
        <v>17</v>
      </c>
      <c r="Y4" s="7" t="s">
        <v>18</v>
      </c>
      <c r="AA4" s="7" t="s">
        <v>19</v>
      </c>
      <c r="AB4" s="8" t="s">
        <v>20</v>
      </c>
    </row>
    <row r="5" spans="1:28" x14ac:dyDescent="0.3">
      <c r="B5" s="12" t="s">
        <v>21</v>
      </c>
      <c r="N5" s="7" t="s">
        <v>22</v>
      </c>
      <c r="O5" s="7" t="s">
        <v>23</v>
      </c>
      <c r="P5" s="7" t="s">
        <v>24</v>
      </c>
      <c r="Q5" s="7" t="s">
        <v>25</v>
      </c>
      <c r="S5" s="7" t="s">
        <v>26</v>
      </c>
      <c r="T5" s="7" t="s">
        <v>27</v>
      </c>
      <c r="U5" s="6" t="s">
        <v>28</v>
      </c>
      <c r="W5" s="7" t="s">
        <v>29</v>
      </c>
      <c r="Y5" s="7" t="s">
        <v>30</v>
      </c>
      <c r="AA5" s="7" t="s">
        <v>31</v>
      </c>
      <c r="AB5" s="8" t="s">
        <v>32</v>
      </c>
    </row>
    <row r="6" spans="1:28" x14ac:dyDescent="0.3">
      <c r="B6" s="6" t="s">
        <v>33</v>
      </c>
      <c r="S6" s="7" t="s">
        <v>34</v>
      </c>
      <c r="T6" s="7" t="s">
        <v>35</v>
      </c>
      <c r="U6" s="6" t="s">
        <v>36</v>
      </c>
      <c r="W6" s="7" t="s">
        <v>37</v>
      </c>
      <c r="Y6" s="7" t="s">
        <v>38</v>
      </c>
      <c r="AA6" s="7" t="s">
        <v>39</v>
      </c>
      <c r="AB6" s="8" t="s">
        <v>40</v>
      </c>
    </row>
    <row r="7" spans="1:28" x14ac:dyDescent="0.3">
      <c r="B7" s="6" t="s">
        <v>41</v>
      </c>
      <c r="Q7" s="7" t="s">
        <v>42</v>
      </c>
      <c r="T7" s="7" t="s">
        <v>43</v>
      </c>
      <c r="AB7" s="8" t="s">
        <v>44</v>
      </c>
    </row>
    <row r="8" spans="1:28" x14ac:dyDescent="0.3">
      <c r="B8" s="6" t="s">
        <v>45</v>
      </c>
      <c r="Q8" s="7"/>
      <c r="T8" s="7" t="s">
        <v>35</v>
      </c>
      <c r="AB8" s="8" t="str">
        <f>T8</f>
        <v>0/107</v>
      </c>
    </row>
    <row r="9" spans="1:28" x14ac:dyDescent="0.3">
      <c r="B9" s="12" t="s">
        <v>46</v>
      </c>
      <c r="E9" s="7" t="s">
        <v>47</v>
      </c>
      <c r="G9" s="7" t="s">
        <v>48</v>
      </c>
      <c r="I9" s="7" t="s">
        <v>49</v>
      </c>
      <c r="N9" s="7" t="s">
        <v>50</v>
      </c>
      <c r="P9" s="7" t="s">
        <v>51</v>
      </c>
      <c r="Q9" s="7" t="s">
        <v>52</v>
      </c>
      <c r="U9" s="6" t="s">
        <v>53</v>
      </c>
      <c r="W9" s="7" t="s">
        <v>54</v>
      </c>
      <c r="Y9" s="7" t="s">
        <v>55</v>
      </c>
      <c r="AA9" s="7" t="s">
        <v>56</v>
      </c>
      <c r="AB9" s="8" t="s">
        <v>57</v>
      </c>
    </row>
    <row r="10" spans="1:28" x14ac:dyDescent="0.3">
      <c r="B10" s="12" t="s">
        <v>58</v>
      </c>
      <c r="E10" s="7" t="s">
        <v>59</v>
      </c>
      <c r="G10" s="7" t="s">
        <v>60</v>
      </c>
      <c r="I10" s="7" t="s">
        <v>61</v>
      </c>
      <c r="N10" s="7" t="s">
        <v>62</v>
      </c>
      <c r="P10" s="7" t="s">
        <v>63</v>
      </c>
      <c r="Q10" s="7" t="s">
        <v>64</v>
      </c>
      <c r="U10" s="6" t="s">
        <v>65</v>
      </c>
      <c r="W10" s="7" t="s">
        <v>66</v>
      </c>
      <c r="Y10" s="7" t="s">
        <v>67</v>
      </c>
      <c r="AA10" s="7" t="s">
        <v>68</v>
      </c>
      <c r="AB10" s="8" t="s">
        <v>69</v>
      </c>
    </row>
    <row r="11" spans="1:28" x14ac:dyDescent="0.3">
      <c r="B11" s="6" t="s">
        <v>70</v>
      </c>
      <c r="E11" s="7" t="s">
        <v>71</v>
      </c>
      <c r="I11" s="7" t="s">
        <v>72</v>
      </c>
      <c r="L11" s="7" t="s">
        <v>73</v>
      </c>
      <c r="N11" s="7" t="s">
        <v>74</v>
      </c>
      <c r="P11" s="7" t="s">
        <v>24</v>
      </c>
      <c r="Q11" s="7" t="s">
        <v>75</v>
      </c>
      <c r="U11" s="6" t="s">
        <v>36</v>
      </c>
      <c r="W11" s="7" t="s">
        <v>76</v>
      </c>
      <c r="Y11" s="7" t="s">
        <v>38</v>
      </c>
      <c r="AA11" s="7" t="s">
        <v>39</v>
      </c>
      <c r="AB11" s="8" t="s">
        <v>77</v>
      </c>
    </row>
    <row r="12" spans="1:28" x14ac:dyDescent="0.3">
      <c r="B12" s="6" t="s">
        <v>78</v>
      </c>
      <c r="E12" s="7"/>
      <c r="I12" s="7"/>
      <c r="L12" s="7"/>
      <c r="N12" s="7"/>
      <c r="P12" s="7"/>
      <c r="Q12" s="7"/>
      <c r="W12" s="7"/>
      <c r="Y12" s="7" t="s">
        <v>38</v>
      </c>
      <c r="AB12" s="8" t="str">
        <f>Y12</f>
        <v>0/363</v>
      </c>
    </row>
    <row r="13" spans="1:28" x14ac:dyDescent="0.3">
      <c r="B13" s="12" t="s">
        <v>79</v>
      </c>
      <c r="D13" s="7" t="s">
        <v>80</v>
      </c>
      <c r="E13" s="7" t="s">
        <v>81</v>
      </c>
      <c r="F13" s="7" t="s">
        <v>82</v>
      </c>
      <c r="G13" s="7" t="s">
        <v>82</v>
      </c>
      <c r="H13" s="7" t="s">
        <v>83</v>
      </c>
      <c r="I13" s="7" t="s">
        <v>82</v>
      </c>
      <c r="J13" s="7" t="s">
        <v>84</v>
      </c>
      <c r="K13" s="7" t="s">
        <v>85</v>
      </c>
      <c r="N13" s="7" t="s">
        <v>86</v>
      </c>
      <c r="P13" s="7" t="s">
        <v>87</v>
      </c>
      <c r="S13" s="7" t="s">
        <v>88</v>
      </c>
      <c r="U13" s="6" t="s">
        <v>89</v>
      </c>
      <c r="W13" s="7" t="s">
        <v>90</v>
      </c>
      <c r="Y13" s="7" t="s">
        <v>91</v>
      </c>
      <c r="AA13" s="7" t="s">
        <v>92</v>
      </c>
      <c r="AB13" s="8" t="s">
        <v>93</v>
      </c>
    </row>
    <row r="14" spans="1:28" x14ac:dyDescent="0.3">
      <c r="B14" s="12" t="s">
        <v>94</v>
      </c>
      <c r="W14" s="7" t="s">
        <v>95</v>
      </c>
      <c r="Y14" s="7" t="s">
        <v>96</v>
      </c>
      <c r="AB14" s="8" t="s">
        <v>97</v>
      </c>
    </row>
    <row r="15" spans="1:28" x14ac:dyDescent="0.3">
      <c r="A15" s="9"/>
      <c r="B15" s="9" t="s">
        <v>98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10" t="s">
        <v>35</v>
      </c>
      <c r="U15" s="9"/>
      <c r="V15" s="9"/>
      <c r="W15" s="9"/>
      <c r="X15" s="9"/>
      <c r="Y15" s="9"/>
      <c r="Z15" s="9"/>
      <c r="AA15" s="9"/>
      <c r="AB15" s="11" t="str">
        <f>T15</f>
        <v>0/107</v>
      </c>
    </row>
    <row r="16" spans="1:28" x14ac:dyDescent="0.3">
      <c r="A16" s="6" t="s">
        <v>99</v>
      </c>
      <c r="B16" s="12" t="s">
        <v>5</v>
      </c>
      <c r="J16" s="7" t="s">
        <v>100</v>
      </c>
      <c r="P16" s="7" t="s">
        <v>101</v>
      </c>
      <c r="S16" s="7" t="s">
        <v>102</v>
      </c>
      <c r="T16" s="14" t="s">
        <v>103</v>
      </c>
      <c r="U16" s="7" t="s">
        <v>104</v>
      </c>
      <c r="W16" s="7" t="s">
        <v>105</v>
      </c>
      <c r="Y16" s="7" t="s">
        <v>106</v>
      </c>
      <c r="AB16" s="8" t="s">
        <v>107</v>
      </c>
    </row>
    <row r="17" spans="1:28" s="12" customFormat="1" x14ac:dyDescent="0.3">
      <c r="B17" s="12" t="s">
        <v>21</v>
      </c>
      <c r="P17" s="7" t="s">
        <v>108</v>
      </c>
      <c r="S17" s="7" t="s">
        <v>109</v>
      </c>
      <c r="T17" s="7" t="s">
        <v>110</v>
      </c>
      <c r="U17" s="7" t="s">
        <v>111</v>
      </c>
      <c r="W17" s="7" t="s">
        <v>112</v>
      </c>
      <c r="Y17" s="7" t="s">
        <v>113</v>
      </c>
      <c r="AB17" s="8" t="s">
        <v>114</v>
      </c>
    </row>
    <row r="18" spans="1:28" s="12" customFormat="1" x14ac:dyDescent="0.3">
      <c r="B18" s="6" t="s">
        <v>33</v>
      </c>
      <c r="P18" s="7"/>
      <c r="S18" s="7" t="s">
        <v>115</v>
      </c>
      <c r="T18" s="7" t="s">
        <v>110</v>
      </c>
      <c r="U18" s="7" t="s">
        <v>116</v>
      </c>
      <c r="W18" s="7" t="s">
        <v>117</v>
      </c>
      <c r="Y18" s="7" t="s">
        <v>118</v>
      </c>
      <c r="AB18" s="8" t="s">
        <v>119</v>
      </c>
    </row>
    <row r="19" spans="1:28" s="12" customFormat="1" x14ac:dyDescent="0.3">
      <c r="B19" s="6" t="s">
        <v>41</v>
      </c>
      <c r="P19" s="7"/>
      <c r="S19" s="7"/>
      <c r="T19" s="14" t="s">
        <v>103</v>
      </c>
      <c r="AB19" s="16" t="str">
        <f>T19</f>
        <v>1/4</v>
      </c>
    </row>
    <row r="20" spans="1:28" s="12" customFormat="1" x14ac:dyDescent="0.3">
      <c r="B20" s="6" t="s">
        <v>45</v>
      </c>
      <c r="P20" s="7"/>
      <c r="S20" s="7"/>
      <c r="T20" s="7" t="s">
        <v>110</v>
      </c>
      <c r="AB20" s="8" t="str">
        <f>T20</f>
        <v>0/4</v>
      </c>
    </row>
    <row r="21" spans="1:28" x14ac:dyDescent="0.3">
      <c r="B21" s="12" t="s">
        <v>46</v>
      </c>
      <c r="J21" s="14" t="s">
        <v>120</v>
      </c>
      <c r="P21" s="7" t="s">
        <v>121</v>
      </c>
      <c r="U21" s="7" t="s">
        <v>122</v>
      </c>
      <c r="W21" s="7" t="s">
        <v>123</v>
      </c>
      <c r="Y21" s="7" t="s">
        <v>124</v>
      </c>
      <c r="AB21" s="8" t="s">
        <v>125</v>
      </c>
    </row>
    <row r="22" spans="1:28" x14ac:dyDescent="0.3">
      <c r="B22" s="12" t="s">
        <v>58</v>
      </c>
      <c r="J22" s="7" t="s">
        <v>126</v>
      </c>
      <c r="P22" s="7" t="s">
        <v>127</v>
      </c>
      <c r="U22" s="7" t="s">
        <v>128</v>
      </c>
      <c r="W22" s="7" t="s">
        <v>129</v>
      </c>
      <c r="Y22" s="7" t="s">
        <v>130</v>
      </c>
      <c r="AB22" s="8" t="s">
        <v>131</v>
      </c>
    </row>
    <row r="23" spans="1:28" x14ac:dyDescent="0.3">
      <c r="B23" s="6" t="s">
        <v>70</v>
      </c>
      <c r="J23" s="14" t="s">
        <v>132</v>
      </c>
      <c r="P23" s="7" t="s">
        <v>133</v>
      </c>
      <c r="U23" s="7" t="s">
        <v>116</v>
      </c>
      <c r="W23" s="7" t="s">
        <v>134</v>
      </c>
      <c r="Y23" s="7" t="s">
        <v>118</v>
      </c>
      <c r="AB23" s="8" t="s">
        <v>135</v>
      </c>
    </row>
    <row r="24" spans="1:28" x14ac:dyDescent="0.3">
      <c r="B24" s="6" t="s">
        <v>78</v>
      </c>
      <c r="J24" s="14"/>
      <c r="P24" s="7"/>
      <c r="U24" s="7"/>
      <c r="W24" s="7"/>
      <c r="Y24" s="7" t="s">
        <v>118</v>
      </c>
      <c r="AB24" s="8" t="str">
        <f>Y24</f>
        <v>0/110</v>
      </c>
    </row>
    <row r="25" spans="1:28" x14ac:dyDescent="0.3">
      <c r="B25" s="12" t="s">
        <v>79</v>
      </c>
      <c r="J25" s="7" t="s">
        <v>136</v>
      </c>
      <c r="U25" s="7" t="s">
        <v>137</v>
      </c>
      <c r="W25" s="7" t="s">
        <v>138</v>
      </c>
      <c r="Y25" s="7"/>
      <c r="AB25" s="8" t="s">
        <v>139</v>
      </c>
    </row>
    <row r="26" spans="1:28" x14ac:dyDescent="0.3">
      <c r="B26" s="12" t="s">
        <v>94</v>
      </c>
      <c r="J26" s="7"/>
      <c r="U26" s="7"/>
      <c r="W26" s="7" t="s">
        <v>140</v>
      </c>
      <c r="AB26" s="8" t="s">
        <v>140</v>
      </c>
    </row>
    <row r="27" spans="1:28" x14ac:dyDescent="0.3">
      <c r="A27" s="9"/>
      <c r="B27" s="9" t="s">
        <v>98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10" t="s">
        <v>110</v>
      </c>
      <c r="U27" s="9"/>
      <c r="V27" s="9"/>
      <c r="W27" s="10"/>
      <c r="X27" s="9"/>
      <c r="Y27" s="9"/>
      <c r="Z27" s="9"/>
      <c r="AA27" s="9"/>
      <c r="AB27" s="11" t="s">
        <v>110</v>
      </c>
    </row>
    <row r="28" spans="1:28" x14ac:dyDescent="0.3">
      <c r="A28" s="6" t="s">
        <v>141</v>
      </c>
      <c r="B28" s="12" t="s">
        <v>5</v>
      </c>
      <c r="D28" s="7" t="s">
        <v>142</v>
      </c>
      <c r="F28" s="7" t="s">
        <v>143</v>
      </c>
      <c r="H28" s="7" t="s">
        <v>144</v>
      </c>
      <c r="L28" s="7" t="s">
        <v>145</v>
      </c>
      <c r="M28" s="7" t="s">
        <v>146</v>
      </c>
      <c r="R28" s="7" t="s">
        <v>147</v>
      </c>
      <c r="T28" s="7" t="s">
        <v>148</v>
      </c>
      <c r="V28" s="7" t="s">
        <v>149</v>
      </c>
      <c r="X28" s="7" t="s">
        <v>150</v>
      </c>
      <c r="Z28" s="7" t="s">
        <v>151</v>
      </c>
      <c r="AB28" s="8" t="s">
        <v>152</v>
      </c>
    </row>
    <row r="29" spans="1:28" x14ac:dyDescent="0.3">
      <c r="B29" s="12" t="s">
        <v>21</v>
      </c>
      <c r="R29" s="7" t="s">
        <v>153</v>
      </c>
      <c r="T29" s="7" t="s">
        <v>154</v>
      </c>
      <c r="V29" s="7" t="s">
        <v>155</v>
      </c>
      <c r="X29" s="7" t="s">
        <v>156</v>
      </c>
      <c r="Z29" s="7" t="s">
        <v>157</v>
      </c>
      <c r="AB29" s="8" t="s">
        <v>158</v>
      </c>
    </row>
    <row r="30" spans="1:28" x14ac:dyDescent="0.3">
      <c r="B30" s="6" t="s">
        <v>33</v>
      </c>
      <c r="R30" s="7" t="s">
        <v>159</v>
      </c>
      <c r="T30" s="7" t="s">
        <v>160</v>
      </c>
      <c r="V30" s="7" t="s">
        <v>161</v>
      </c>
      <c r="X30" s="7" t="s">
        <v>162</v>
      </c>
      <c r="Z30" s="7" t="s">
        <v>163</v>
      </c>
      <c r="AB30" s="8" t="s">
        <v>164</v>
      </c>
    </row>
    <row r="31" spans="1:28" x14ac:dyDescent="0.3">
      <c r="B31" s="6" t="s">
        <v>41</v>
      </c>
      <c r="R31" s="7" t="s">
        <v>165</v>
      </c>
      <c r="AB31" s="8" t="s">
        <v>165</v>
      </c>
    </row>
    <row r="32" spans="1:28" x14ac:dyDescent="0.3">
      <c r="B32" s="12" t="s">
        <v>46</v>
      </c>
      <c r="D32" s="7" t="s">
        <v>166</v>
      </c>
      <c r="F32" s="7" t="s">
        <v>167</v>
      </c>
      <c r="V32" s="7" t="s">
        <v>168</v>
      </c>
      <c r="X32" s="7" t="s">
        <v>169</v>
      </c>
      <c r="Z32" s="7" t="s">
        <v>170</v>
      </c>
      <c r="AB32" s="8" t="s">
        <v>171</v>
      </c>
    </row>
    <row r="33" spans="1:28" x14ac:dyDescent="0.3">
      <c r="B33" s="12" t="s">
        <v>58</v>
      </c>
      <c r="D33" s="7" t="s">
        <v>172</v>
      </c>
      <c r="F33" s="7" t="s">
        <v>173</v>
      </c>
      <c r="V33" s="7" t="s">
        <v>174</v>
      </c>
      <c r="X33" s="7" t="s">
        <v>175</v>
      </c>
      <c r="Z33" s="7" t="s">
        <v>176</v>
      </c>
      <c r="AB33" s="8" t="s">
        <v>177</v>
      </c>
    </row>
    <row r="34" spans="1:28" x14ac:dyDescent="0.3">
      <c r="B34" s="6" t="s">
        <v>78</v>
      </c>
      <c r="Z34" s="7" t="s">
        <v>178</v>
      </c>
      <c r="AB34" s="8" t="s">
        <v>178</v>
      </c>
    </row>
    <row r="35" spans="1:28" x14ac:dyDescent="0.3">
      <c r="B35" s="12" t="s">
        <v>79</v>
      </c>
      <c r="M35" s="7" t="s">
        <v>179</v>
      </c>
      <c r="X35" s="7" t="s">
        <v>180</v>
      </c>
      <c r="Z35" s="7" t="s">
        <v>181</v>
      </c>
      <c r="AB35" s="8" t="s">
        <v>182</v>
      </c>
    </row>
    <row r="36" spans="1:28" x14ac:dyDescent="0.3">
      <c r="B36" s="12" t="s">
        <v>94</v>
      </c>
      <c r="X36" s="7" t="s">
        <v>183</v>
      </c>
      <c r="Z36" s="7" t="s">
        <v>184</v>
      </c>
      <c r="AB36" s="8" t="s">
        <v>185</v>
      </c>
    </row>
    <row r="37" spans="1:28" x14ac:dyDescent="0.3">
      <c r="B37" s="13" t="s">
        <v>186</v>
      </c>
      <c r="C37" s="7" t="s">
        <v>187</v>
      </c>
      <c r="AB37" s="8" t="s">
        <v>188</v>
      </c>
    </row>
    <row r="38" spans="1:28" x14ac:dyDescent="0.3">
      <c r="B38" s="6" t="s">
        <v>98</v>
      </c>
      <c r="R38" s="7" t="s">
        <v>189</v>
      </c>
      <c r="AB38" s="8" t="s">
        <v>189</v>
      </c>
    </row>
    <row r="39" spans="1:28" x14ac:dyDescent="0.3">
      <c r="A39" s="9"/>
      <c r="B39" s="9" t="s">
        <v>190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10" t="s">
        <v>191</v>
      </c>
      <c r="Y39" s="9"/>
      <c r="Z39" s="9"/>
      <c r="AA39" s="9"/>
      <c r="AB39" s="11" t="s">
        <v>191</v>
      </c>
    </row>
    <row r="40" spans="1:28" x14ac:dyDescent="0.3">
      <c r="A40" s="6" t="s">
        <v>192</v>
      </c>
      <c r="B40" s="12" t="s">
        <v>5</v>
      </c>
      <c r="D40" s="7" t="s">
        <v>193</v>
      </c>
      <c r="E40" s="7" t="s">
        <v>194</v>
      </c>
      <c r="G40" s="7" t="s">
        <v>195</v>
      </c>
      <c r="J40" s="7" t="s">
        <v>196</v>
      </c>
      <c r="K40" s="7" t="s">
        <v>197</v>
      </c>
      <c r="N40" s="7" t="s">
        <v>198</v>
      </c>
      <c r="R40" s="7" t="s">
        <v>199</v>
      </c>
      <c r="T40" s="7" t="s">
        <v>200</v>
      </c>
      <c r="V40" s="7" t="s">
        <v>201</v>
      </c>
      <c r="X40" s="7" t="s">
        <v>202</v>
      </c>
      <c r="Z40" s="7" t="s">
        <v>203</v>
      </c>
      <c r="AB40" s="8" t="s">
        <v>204</v>
      </c>
    </row>
    <row r="41" spans="1:28" x14ac:dyDescent="0.3">
      <c r="B41" s="12" t="s">
        <v>21</v>
      </c>
      <c r="L41" s="7" t="s">
        <v>205</v>
      </c>
      <c r="N41" s="7" t="s">
        <v>206</v>
      </c>
      <c r="O41" s="7" t="s">
        <v>207</v>
      </c>
      <c r="R41" s="7" t="s">
        <v>208</v>
      </c>
      <c r="T41" s="7" t="s">
        <v>209</v>
      </c>
      <c r="V41" s="7" t="s">
        <v>210</v>
      </c>
      <c r="X41" s="7" t="s">
        <v>211</v>
      </c>
      <c r="Z41" s="7" t="s">
        <v>212</v>
      </c>
      <c r="AB41" s="8" t="s">
        <v>213</v>
      </c>
    </row>
    <row r="42" spans="1:28" x14ac:dyDescent="0.3">
      <c r="B42" s="6" t="s">
        <v>33</v>
      </c>
      <c r="R42" s="7" t="s">
        <v>214</v>
      </c>
      <c r="T42" s="7" t="s">
        <v>215</v>
      </c>
      <c r="V42" s="7" t="s">
        <v>216</v>
      </c>
      <c r="X42" s="7" t="s">
        <v>217</v>
      </c>
      <c r="Z42" s="7" t="s">
        <v>218</v>
      </c>
      <c r="AB42" s="8" t="s">
        <v>219</v>
      </c>
    </row>
    <row r="43" spans="1:28" x14ac:dyDescent="0.3">
      <c r="B43" s="6" t="s">
        <v>41</v>
      </c>
      <c r="R43" s="7" t="s">
        <v>220</v>
      </c>
      <c r="AB43" s="8" t="str">
        <f>R43</f>
        <v>140/258</v>
      </c>
    </row>
    <row r="44" spans="1:28" x14ac:dyDescent="0.3">
      <c r="B44" s="12" t="s">
        <v>46</v>
      </c>
      <c r="E44" s="7" t="s">
        <v>221</v>
      </c>
      <c r="G44" s="7" t="s">
        <v>222</v>
      </c>
      <c r="J44" s="7" t="s">
        <v>223</v>
      </c>
      <c r="K44" s="7" t="s">
        <v>224</v>
      </c>
      <c r="V44" s="7" t="s">
        <v>225</v>
      </c>
      <c r="X44" s="7" t="s">
        <v>226</v>
      </c>
      <c r="Z44" s="7" t="s">
        <v>227</v>
      </c>
      <c r="AB44" s="8" t="s">
        <v>228</v>
      </c>
    </row>
    <row r="45" spans="1:28" x14ac:dyDescent="0.3">
      <c r="B45" s="12" t="s">
        <v>58</v>
      </c>
      <c r="E45" s="7" t="s">
        <v>229</v>
      </c>
      <c r="G45" s="7" t="s">
        <v>230</v>
      </c>
      <c r="J45" s="7" t="s">
        <v>231</v>
      </c>
      <c r="K45" s="7" t="s">
        <v>232</v>
      </c>
      <c r="V45" s="7" t="s">
        <v>233</v>
      </c>
      <c r="X45" s="7" t="s">
        <v>234</v>
      </c>
      <c r="Z45" s="7" t="s">
        <v>235</v>
      </c>
      <c r="AB45" s="8" t="s">
        <v>236</v>
      </c>
    </row>
    <row r="46" spans="1:28" x14ac:dyDescent="0.3">
      <c r="B46" s="6" t="s">
        <v>78</v>
      </c>
      <c r="E46" s="7"/>
      <c r="G46" s="7"/>
      <c r="J46" s="7"/>
      <c r="K46" s="7"/>
      <c r="V46" s="7"/>
      <c r="X46" s="7"/>
      <c r="Z46" s="7" t="s">
        <v>237</v>
      </c>
      <c r="AB46" s="8" t="str">
        <f>Z46</f>
        <v>0/278</v>
      </c>
    </row>
    <row r="47" spans="1:28" x14ac:dyDescent="0.3">
      <c r="B47" s="12" t="s">
        <v>79</v>
      </c>
      <c r="X47" s="7" t="s">
        <v>238</v>
      </c>
      <c r="Z47" s="7" t="s">
        <v>239</v>
      </c>
      <c r="AB47" s="8" t="s">
        <v>240</v>
      </c>
    </row>
    <row r="48" spans="1:28" x14ac:dyDescent="0.3">
      <c r="B48" s="12" t="s">
        <v>94</v>
      </c>
      <c r="L48" s="7" t="s">
        <v>241</v>
      </c>
      <c r="R48" s="7" t="s">
        <v>242</v>
      </c>
      <c r="T48" s="7" t="s">
        <v>243</v>
      </c>
      <c r="V48" s="7" t="s">
        <v>244</v>
      </c>
      <c r="X48" s="7" t="s">
        <v>245</v>
      </c>
      <c r="Z48" s="7" t="s">
        <v>246</v>
      </c>
      <c r="AB48" s="8" t="s">
        <v>247</v>
      </c>
    </row>
    <row r="49" spans="1:28" x14ac:dyDescent="0.3">
      <c r="B49" s="6" t="s">
        <v>190</v>
      </c>
      <c r="X49" s="7" t="s">
        <v>248</v>
      </c>
      <c r="AB49" s="8" t="str">
        <f>X49</f>
        <v>0/324</v>
      </c>
    </row>
    <row r="50" spans="1:28" x14ac:dyDescent="0.3">
      <c r="A50" s="9"/>
      <c r="B50" s="9" t="s">
        <v>98</v>
      </c>
      <c r="C50" s="9"/>
      <c r="D50" s="9"/>
      <c r="E50" s="9"/>
      <c r="F50" s="9"/>
      <c r="G50" s="9"/>
      <c r="H50" s="9"/>
      <c r="I50" s="9"/>
      <c r="J50" s="9"/>
      <c r="K50" s="10" t="s">
        <v>249</v>
      </c>
      <c r="L50" s="9"/>
      <c r="M50" s="9"/>
      <c r="N50" s="10" t="s">
        <v>250</v>
      </c>
      <c r="O50" s="10" t="s">
        <v>251</v>
      </c>
      <c r="P50" s="9"/>
      <c r="Q50" s="10" t="s">
        <v>252</v>
      </c>
      <c r="R50" s="10" t="s">
        <v>253</v>
      </c>
      <c r="S50" s="10" t="s">
        <v>254</v>
      </c>
      <c r="T50" s="10" t="s">
        <v>255</v>
      </c>
      <c r="U50" s="10" t="s">
        <v>256</v>
      </c>
      <c r="V50" s="10" t="s">
        <v>257</v>
      </c>
      <c r="W50" s="10" t="s">
        <v>258</v>
      </c>
      <c r="X50" s="10" t="s">
        <v>259</v>
      </c>
      <c r="Y50" s="10" t="s">
        <v>260</v>
      </c>
      <c r="Z50" s="10" t="s">
        <v>261</v>
      </c>
      <c r="AA50" s="10" t="s">
        <v>262</v>
      </c>
      <c r="AB50" s="11" t="s">
        <v>263</v>
      </c>
    </row>
    <row r="51" spans="1:28" x14ac:dyDescent="0.3">
      <c r="A51" s="6" t="s">
        <v>264</v>
      </c>
      <c r="B51" s="12" t="s">
        <v>5</v>
      </c>
      <c r="F51" s="7" t="s">
        <v>265</v>
      </c>
      <c r="H51" s="7" t="s">
        <v>266</v>
      </c>
      <c r="J51" s="7" t="s">
        <v>267</v>
      </c>
      <c r="L51" s="7" t="s">
        <v>268</v>
      </c>
      <c r="U51" s="7" t="s">
        <v>269</v>
      </c>
      <c r="AB51" s="8" t="s">
        <v>270</v>
      </c>
    </row>
    <row r="52" spans="1:28" x14ac:dyDescent="0.3">
      <c r="B52" s="12" t="s">
        <v>21</v>
      </c>
      <c r="U52" s="7" t="s">
        <v>271</v>
      </c>
      <c r="AB52" s="8" t="str">
        <f>U52</f>
        <v>8/302</v>
      </c>
    </row>
    <row r="53" spans="1:28" x14ac:dyDescent="0.3">
      <c r="B53" s="6" t="s">
        <v>33</v>
      </c>
      <c r="U53" s="7" t="s">
        <v>272</v>
      </c>
      <c r="AB53" s="8" t="str">
        <f>U53</f>
        <v>0/302</v>
      </c>
    </row>
    <row r="54" spans="1:28" x14ac:dyDescent="0.3">
      <c r="B54" s="6" t="s">
        <v>41</v>
      </c>
      <c r="U54" s="7" t="s">
        <v>584</v>
      </c>
      <c r="AB54" s="8" t="str">
        <f>U54</f>
        <v>22/302</v>
      </c>
    </row>
    <row r="55" spans="1:28" x14ac:dyDescent="0.3">
      <c r="B55" s="12" t="s">
        <v>46</v>
      </c>
      <c r="F55" s="7" t="s">
        <v>273</v>
      </c>
      <c r="AB55" s="8" t="str">
        <f>F55</f>
        <v>2/137</v>
      </c>
    </row>
    <row r="56" spans="1:28" x14ac:dyDescent="0.3">
      <c r="B56" s="12" t="s">
        <v>58</v>
      </c>
      <c r="F56" s="7" t="s">
        <v>274</v>
      </c>
      <c r="AB56" s="8" t="str">
        <f>F56</f>
        <v>1/137</v>
      </c>
    </row>
    <row r="57" spans="1:28" x14ac:dyDescent="0.3">
      <c r="A57" s="9"/>
      <c r="B57" s="9" t="s">
        <v>98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10" t="s">
        <v>275</v>
      </c>
      <c r="V57" s="9"/>
      <c r="W57" s="9"/>
      <c r="X57" s="9"/>
      <c r="Y57" s="9"/>
      <c r="Z57" s="9"/>
      <c r="AA57" s="9"/>
      <c r="AB57" s="11" t="str">
        <f>U57</f>
        <v>1/276</v>
      </c>
    </row>
    <row r="58" spans="1:28" x14ac:dyDescent="0.3">
      <c r="A58" s="6" t="s">
        <v>276</v>
      </c>
      <c r="B58" s="12" t="s">
        <v>5</v>
      </c>
      <c r="V58" s="7" t="s">
        <v>277</v>
      </c>
      <c r="AB58" s="8" t="s">
        <v>277</v>
      </c>
    </row>
    <row r="59" spans="1:28" x14ac:dyDescent="0.3">
      <c r="B59" s="12" t="s">
        <v>21</v>
      </c>
      <c r="V59" s="7" t="s">
        <v>278</v>
      </c>
      <c r="AB59" s="8" t="s">
        <v>278</v>
      </c>
    </row>
    <row r="60" spans="1:28" x14ac:dyDescent="0.3">
      <c r="B60" s="6" t="s">
        <v>33</v>
      </c>
      <c r="V60" s="7" t="s">
        <v>279</v>
      </c>
      <c r="AB60" s="8" t="s">
        <v>279</v>
      </c>
    </row>
    <row r="61" spans="1:28" x14ac:dyDescent="0.3">
      <c r="B61" s="6" t="s">
        <v>41</v>
      </c>
      <c r="V61" s="14" t="s">
        <v>280</v>
      </c>
      <c r="AB61" s="16" t="s">
        <v>280</v>
      </c>
    </row>
    <row r="62" spans="1:28" x14ac:dyDescent="0.3">
      <c r="B62" s="6" t="s">
        <v>98</v>
      </c>
      <c r="V62" s="7" t="s">
        <v>281</v>
      </c>
      <c r="AB62" s="8" t="s">
        <v>281</v>
      </c>
    </row>
    <row r="63" spans="1:28" x14ac:dyDescent="0.3">
      <c r="A63" s="9"/>
      <c r="B63" s="24" t="s">
        <v>186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10" t="s">
        <v>87</v>
      </c>
      <c r="W63" s="9"/>
      <c r="X63" s="9"/>
      <c r="Y63" s="9"/>
      <c r="Z63" s="9"/>
      <c r="AA63" s="9"/>
      <c r="AB63" s="11" t="s">
        <v>282</v>
      </c>
    </row>
    <row r="64" spans="1:28" x14ac:dyDescent="0.3">
      <c r="A64" s="6" t="s">
        <v>283</v>
      </c>
      <c r="B64" s="12" t="s">
        <v>5</v>
      </c>
      <c r="G64" s="7" t="s">
        <v>284</v>
      </c>
      <c r="K64" s="7" t="s">
        <v>285</v>
      </c>
      <c r="P64" s="7" t="s">
        <v>286</v>
      </c>
      <c r="V64" s="7" t="s">
        <v>287</v>
      </c>
      <c r="Z64" s="7" t="s">
        <v>288</v>
      </c>
      <c r="AB64" s="8" t="s">
        <v>289</v>
      </c>
    </row>
    <row r="65" spans="1:28" x14ac:dyDescent="0.3">
      <c r="B65" s="12" t="s">
        <v>21</v>
      </c>
      <c r="P65" s="7" t="s">
        <v>290</v>
      </c>
      <c r="V65" s="7" t="s">
        <v>291</v>
      </c>
      <c r="Z65" s="7" t="s">
        <v>292</v>
      </c>
      <c r="AB65" s="8" t="s">
        <v>293</v>
      </c>
    </row>
    <row r="66" spans="1:28" x14ac:dyDescent="0.3">
      <c r="B66" s="6" t="s">
        <v>33</v>
      </c>
      <c r="V66" s="7" t="s">
        <v>294</v>
      </c>
      <c r="Z66" s="7" t="s">
        <v>295</v>
      </c>
      <c r="AB66" s="8" t="s">
        <v>296</v>
      </c>
    </row>
    <row r="67" spans="1:28" x14ac:dyDescent="0.3">
      <c r="B67" s="6" t="s">
        <v>41</v>
      </c>
      <c r="V67" s="7" t="s">
        <v>297</v>
      </c>
      <c r="AB67" s="8" t="s">
        <v>297</v>
      </c>
    </row>
    <row r="68" spans="1:28" x14ac:dyDescent="0.3">
      <c r="B68" s="17" t="s">
        <v>298</v>
      </c>
      <c r="V68" s="19" t="s">
        <v>294</v>
      </c>
      <c r="AB68" s="8" t="s">
        <v>294</v>
      </c>
    </row>
    <row r="69" spans="1:28" x14ac:dyDescent="0.3">
      <c r="B69" s="12" t="s">
        <v>46</v>
      </c>
      <c r="G69" s="7" t="s">
        <v>299</v>
      </c>
      <c r="V69" s="7" t="s">
        <v>300</v>
      </c>
      <c r="AB69" s="8" t="s">
        <v>301</v>
      </c>
    </row>
    <row r="70" spans="1:28" x14ac:dyDescent="0.3">
      <c r="B70" s="12" t="s">
        <v>58</v>
      </c>
      <c r="G70" s="14" t="s">
        <v>302</v>
      </c>
      <c r="V70" s="7" t="s">
        <v>303</v>
      </c>
      <c r="AB70" s="8" t="s">
        <v>304</v>
      </c>
    </row>
    <row r="71" spans="1:28" x14ac:dyDescent="0.3">
      <c r="B71" s="12" t="s">
        <v>305</v>
      </c>
      <c r="V71" s="7" t="s">
        <v>306</v>
      </c>
      <c r="Z71" s="7" t="s">
        <v>307</v>
      </c>
      <c r="AB71" s="8" t="s">
        <v>308</v>
      </c>
    </row>
    <row r="72" spans="1:28" x14ac:dyDescent="0.3">
      <c r="B72" s="6" t="s">
        <v>98</v>
      </c>
      <c r="V72" s="7" t="s">
        <v>309</v>
      </c>
      <c r="Z72" s="7" t="s">
        <v>295</v>
      </c>
      <c r="AB72" s="8" t="s">
        <v>310</v>
      </c>
    </row>
    <row r="73" spans="1:28" x14ac:dyDescent="0.3">
      <c r="B73" s="6" t="s">
        <v>311</v>
      </c>
      <c r="V73" s="7" t="s">
        <v>309</v>
      </c>
      <c r="Z73" s="7" t="s">
        <v>312</v>
      </c>
      <c r="AB73" s="8" t="s">
        <v>313</v>
      </c>
    </row>
    <row r="74" spans="1:28" x14ac:dyDescent="0.3">
      <c r="A74" s="9"/>
      <c r="B74" s="18" t="s">
        <v>314</v>
      </c>
      <c r="C74" s="10" t="s">
        <v>315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11" t="s">
        <v>316</v>
      </c>
    </row>
    <row r="75" spans="1:28" x14ac:dyDescent="0.3">
      <c r="A75" s="6" t="s">
        <v>317</v>
      </c>
      <c r="B75" s="12" t="s">
        <v>5</v>
      </c>
      <c r="Y75" s="7" t="s">
        <v>318</v>
      </c>
      <c r="AB75" s="8" t="s">
        <v>318</v>
      </c>
    </row>
    <row r="76" spans="1:28" x14ac:dyDescent="0.3">
      <c r="B76" s="12" t="s">
        <v>21</v>
      </c>
      <c r="Y76" s="7" t="s">
        <v>319</v>
      </c>
      <c r="AB76" s="8" t="s">
        <v>319</v>
      </c>
    </row>
    <row r="77" spans="1:28" x14ac:dyDescent="0.3">
      <c r="B77" s="6" t="s">
        <v>33</v>
      </c>
      <c r="Y77" s="7" t="s">
        <v>320</v>
      </c>
      <c r="AB77" s="8" t="s">
        <v>320</v>
      </c>
    </row>
    <row r="78" spans="1:28" x14ac:dyDescent="0.3">
      <c r="B78" s="12" t="s">
        <v>321</v>
      </c>
      <c r="Y78" s="7" t="s">
        <v>322</v>
      </c>
      <c r="AB78" s="8" t="s">
        <v>322</v>
      </c>
    </row>
    <row r="79" spans="1:28" x14ac:dyDescent="0.3">
      <c r="B79" s="12" t="s">
        <v>186</v>
      </c>
      <c r="Y79" s="7" t="s">
        <v>323</v>
      </c>
      <c r="AB79" s="8" t="s">
        <v>323</v>
      </c>
    </row>
    <row r="80" spans="1:28" x14ac:dyDescent="0.3">
      <c r="B80" s="6" t="s">
        <v>98</v>
      </c>
      <c r="Y80" s="7" t="s">
        <v>320</v>
      </c>
      <c r="AB80" s="8" t="s">
        <v>320</v>
      </c>
    </row>
    <row r="81" spans="1:28" x14ac:dyDescent="0.3">
      <c r="B81" s="6" t="s">
        <v>311</v>
      </c>
      <c r="Y81" s="7" t="s">
        <v>320</v>
      </c>
      <c r="AB81" s="8" t="s">
        <v>320</v>
      </c>
    </row>
    <row r="82" spans="1:28" x14ac:dyDescent="0.3">
      <c r="A82" s="9"/>
      <c r="B82" s="18" t="s">
        <v>314</v>
      </c>
      <c r="C82" s="10" t="s">
        <v>166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11" t="s">
        <v>324</v>
      </c>
    </row>
    <row r="83" spans="1:28" x14ac:dyDescent="0.3">
      <c r="A83" s="6" t="s">
        <v>325</v>
      </c>
      <c r="B83" s="12" t="s">
        <v>5</v>
      </c>
      <c r="L83" s="7" t="s">
        <v>326</v>
      </c>
      <c r="T83" s="7" t="s">
        <v>327</v>
      </c>
      <c r="X83" s="7" t="s">
        <v>328</v>
      </c>
      <c r="AA83" s="7" t="s">
        <v>329</v>
      </c>
      <c r="AB83" s="8" t="s">
        <v>330</v>
      </c>
    </row>
    <row r="84" spans="1:28" x14ac:dyDescent="0.3">
      <c r="B84" s="12" t="s">
        <v>21</v>
      </c>
      <c r="T84" s="7" t="s">
        <v>331</v>
      </c>
      <c r="X84" s="7" t="s">
        <v>332</v>
      </c>
      <c r="AA84" s="7" t="s">
        <v>333</v>
      </c>
      <c r="AB84" s="8" t="s">
        <v>334</v>
      </c>
    </row>
    <row r="85" spans="1:28" x14ac:dyDescent="0.3">
      <c r="B85" s="6" t="s">
        <v>33</v>
      </c>
      <c r="T85" s="7" t="s">
        <v>335</v>
      </c>
      <c r="X85" s="7" t="s">
        <v>336</v>
      </c>
      <c r="AA85" s="7" t="s">
        <v>295</v>
      </c>
      <c r="AB85" s="8" t="s">
        <v>337</v>
      </c>
    </row>
    <row r="86" spans="1:28" x14ac:dyDescent="0.3">
      <c r="B86" s="6" t="s">
        <v>41</v>
      </c>
      <c r="T86" s="7" t="s">
        <v>338</v>
      </c>
      <c r="X86" s="7" t="s">
        <v>339</v>
      </c>
      <c r="AB86" s="8" t="s">
        <v>340</v>
      </c>
    </row>
    <row r="87" spans="1:28" x14ac:dyDescent="0.3">
      <c r="A87" s="9"/>
      <c r="B87" s="9" t="s">
        <v>98</v>
      </c>
      <c r="C87" s="9"/>
      <c r="D87" s="9"/>
      <c r="E87" s="9"/>
      <c r="F87" s="9"/>
      <c r="G87" s="9"/>
      <c r="H87" s="9"/>
      <c r="I87" s="9"/>
      <c r="J87" s="9"/>
      <c r="K87" s="9"/>
      <c r="L87" s="10" t="s">
        <v>341</v>
      </c>
      <c r="M87" s="9"/>
      <c r="N87" s="9"/>
      <c r="O87" s="9"/>
      <c r="P87" s="9"/>
      <c r="Q87" s="9"/>
      <c r="R87" s="9"/>
      <c r="S87" s="9"/>
      <c r="T87" s="10" t="s">
        <v>342</v>
      </c>
      <c r="U87" s="9"/>
      <c r="V87" s="9"/>
      <c r="W87" s="9"/>
      <c r="X87" s="10" t="s">
        <v>343</v>
      </c>
      <c r="Y87" s="9"/>
      <c r="Z87" s="9"/>
      <c r="AA87" s="10" t="s">
        <v>295</v>
      </c>
      <c r="AB87" s="11" t="s">
        <v>344</v>
      </c>
    </row>
    <row r="88" spans="1:28" x14ac:dyDescent="0.3">
      <c r="A88" s="20" t="s">
        <v>345</v>
      </c>
      <c r="B88" s="12" t="s">
        <v>5</v>
      </c>
      <c r="E88" s="7" t="s">
        <v>346</v>
      </c>
      <c r="F88" s="7" t="s">
        <v>347</v>
      </c>
      <c r="O88" s="7" t="s">
        <v>348</v>
      </c>
      <c r="AB88" s="8" t="s">
        <v>349</v>
      </c>
    </row>
    <row r="89" spans="1:28" x14ac:dyDescent="0.3">
      <c r="B89" s="12" t="s">
        <v>21</v>
      </c>
      <c r="O89" s="7" t="s">
        <v>350</v>
      </c>
      <c r="AB89" s="8" t="s">
        <v>350</v>
      </c>
    </row>
    <row r="90" spans="1:28" x14ac:dyDescent="0.3">
      <c r="B90" s="12" t="s">
        <v>46</v>
      </c>
      <c r="E90" s="7" t="s">
        <v>315</v>
      </c>
      <c r="AB90" s="8" t="s">
        <v>316</v>
      </c>
    </row>
    <row r="91" spans="1:28" x14ac:dyDescent="0.3">
      <c r="A91" s="9"/>
      <c r="B91" s="18" t="s">
        <v>58</v>
      </c>
      <c r="C91" s="9"/>
      <c r="D91" s="9"/>
      <c r="E91" s="10" t="s">
        <v>97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11" t="s">
        <v>351</v>
      </c>
    </row>
    <row r="92" spans="1:28" x14ac:dyDescent="0.3">
      <c r="A92" s="21" t="s">
        <v>352</v>
      </c>
      <c r="B92" s="21" t="s">
        <v>98</v>
      </c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2" t="s">
        <v>134</v>
      </c>
      <c r="T92" s="21"/>
      <c r="U92" s="21"/>
      <c r="V92" s="21"/>
      <c r="W92" s="21"/>
      <c r="X92" s="21"/>
      <c r="Y92" s="21"/>
      <c r="Z92" s="21"/>
      <c r="AA92" s="21"/>
      <c r="AB92" s="23" t="s">
        <v>134</v>
      </c>
    </row>
    <row r="93" spans="1:28" x14ac:dyDescent="0.3">
      <c r="A93" s="6" t="s">
        <v>353</v>
      </c>
      <c r="B93" s="12" t="s">
        <v>5</v>
      </c>
      <c r="M93" s="7" t="s">
        <v>354</v>
      </c>
      <c r="S93" s="7" t="s">
        <v>355</v>
      </c>
      <c r="AB93" s="8" t="s">
        <v>356</v>
      </c>
    </row>
    <row r="94" spans="1:28" x14ac:dyDescent="0.3">
      <c r="B94" s="12" t="s">
        <v>21</v>
      </c>
      <c r="S94" s="7" t="s">
        <v>357</v>
      </c>
      <c r="AB94" s="8" t="s">
        <v>358</v>
      </c>
    </row>
    <row r="95" spans="1:28" x14ac:dyDescent="0.3">
      <c r="B95" s="6" t="s">
        <v>33</v>
      </c>
      <c r="S95" s="7" t="s">
        <v>359</v>
      </c>
      <c r="AB95" s="8" t="s">
        <v>359</v>
      </c>
    </row>
    <row r="96" spans="1:28" x14ac:dyDescent="0.3">
      <c r="A96" s="9"/>
      <c r="B96" s="9" t="s">
        <v>41</v>
      </c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10" t="s">
        <v>360</v>
      </c>
      <c r="T96" s="9"/>
      <c r="U96" s="9"/>
      <c r="V96" s="9"/>
      <c r="W96" s="9"/>
      <c r="X96" s="9"/>
      <c r="Y96" s="9"/>
      <c r="Z96" s="9"/>
      <c r="AA96" s="9"/>
      <c r="AB96" s="11" t="s">
        <v>360</v>
      </c>
    </row>
    <row r="97" spans="1:28" x14ac:dyDescent="0.3">
      <c r="A97" s="6" t="s">
        <v>361</v>
      </c>
      <c r="B97" s="12" t="s">
        <v>5</v>
      </c>
      <c r="S97" s="7" t="s">
        <v>362</v>
      </c>
      <c r="AB97" s="8" t="s">
        <v>362</v>
      </c>
    </row>
    <row r="98" spans="1:28" x14ac:dyDescent="0.3">
      <c r="B98" s="12" t="s">
        <v>21</v>
      </c>
      <c r="S98" s="7" t="s">
        <v>363</v>
      </c>
      <c r="AB98" s="8" t="s">
        <v>363</v>
      </c>
    </row>
    <row r="99" spans="1:28" x14ac:dyDescent="0.3">
      <c r="B99" s="6" t="s">
        <v>33</v>
      </c>
      <c r="S99" s="7" t="s">
        <v>364</v>
      </c>
      <c r="AB99" s="8" t="s">
        <v>364</v>
      </c>
    </row>
    <row r="100" spans="1:28" x14ac:dyDescent="0.3">
      <c r="B100" s="6" t="s">
        <v>41</v>
      </c>
      <c r="S100" s="7" t="s">
        <v>365</v>
      </c>
      <c r="AB100" s="8" t="s">
        <v>365</v>
      </c>
    </row>
    <row r="101" spans="1:28" x14ac:dyDescent="0.3">
      <c r="A101" s="9"/>
      <c r="B101" s="27" t="s">
        <v>298</v>
      </c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10" t="s">
        <v>366</v>
      </c>
      <c r="T101" s="9"/>
      <c r="U101" s="9"/>
      <c r="V101" s="9"/>
      <c r="W101" s="9"/>
      <c r="X101" s="9"/>
      <c r="Y101" s="9"/>
      <c r="Z101" s="9"/>
      <c r="AA101" s="9"/>
      <c r="AB101" s="11" t="s">
        <v>366</v>
      </c>
    </row>
    <row r="102" spans="1:28" x14ac:dyDescent="0.3">
      <c r="A102" s="6" t="s">
        <v>585</v>
      </c>
    </row>
  </sheetData>
  <mergeCells count="1">
    <mergeCell ref="C2:AA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73"/>
  <sheetViews>
    <sheetView zoomScaleNormal="100" workbookViewId="0">
      <pane xSplit="2" ySplit="2" topLeftCell="C39" activePane="bottomRight" state="frozen"/>
      <selection pane="topRight" activeCell="C1" sqref="C1"/>
      <selection pane="bottomLeft" activeCell="A3" sqref="A3"/>
      <selection pane="bottomRight" activeCell="AE62" sqref="AE62"/>
    </sheetView>
  </sheetViews>
  <sheetFormatPr baseColWidth="10" defaultColWidth="11.42578125" defaultRowHeight="15" x14ac:dyDescent="0.3"/>
  <cols>
    <col min="1" max="1" width="32" style="6" customWidth="1"/>
    <col min="2" max="2" width="25.85546875" style="6" customWidth="1"/>
    <col min="3" max="3" width="8.42578125" style="7" customWidth="1"/>
    <col min="4" max="4" width="6.85546875" style="7" customWidth="1"/>
    <col min="5" max="5" width="7.42578125" style="7" customWidth="1"/>
    <col min="6" max="6" width="7.28515625" style="7" customWidth="1"/>
    <col min="7" max="7" width="6.85546875" style="7" customWidth="1"/>
    <col min="8" max="8" width="6.42578125" style="7" customWidth="1"/>
    <col min="9" max="9" width="7.85546875" style="7" customWidth="1"/>
    <col min="10" max="10" width="6.7109375" style="7" customWidth="1"/>
    <col min="11" max="11" width="5.5703125" style="7" customWidth="1"/>
    <col min="12" max="12" width="6.140625" style="7" customWidth="1"/>
    <col min="13" max="14" width="5.7109375" style="7" customWidth="1"/>
    <col min="15" max="15" width="7.85546875" style="7" customWidth="1"/>
    <col min="16" max="16" width="6.5703125" style="7" customWidth="1"/>
    <col min="17" max="17" width="7.7109375" style="7" customWidth="1"/>
    <col min="18" max="19" width="7.5703125" style="7" customWidth="1"/>
    <col min="20" max="20" width="7.140625" style="7" customWidth="1"/>
    <col min="21" max="21" width="5.5703125" style="7" customWidth="1"/>
    <col min="22" max="22" width="5.7109375" style="7" customWidth="1"/>
    <col min="23" max="23" width="6.5703125" style="7" customWidth="1"/>
    <col min="24" max="24" width="5.42578125" style="7" customWidth="1"/>
    <col min="25" max="25" width="5.7109375" style="7" customWidth="1"/>
    <col min="26" max="26" width="6" style="7" customWidth="1"/>
    <col min="27" max="27" width="7" style="7" customWidth="1"/>
    <col min="28" max="28" width="11.42578125" style="8"/>
    <col min="29" max="16384" width="11.42578125" style="6"/>
  </cols>
  <sheetData>
    <row r="1" spans="1:28" s="1" customFormat="1" x14ac:dyDescent="0.3">
      <c r="C1" s="46" t="s">
        <v>0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2"/>
    </row>
    <row r="2" spans="1:28" s="1" customFormat="1" ht="15.75" thickBot="1" x14ac:dyDescent="0.35">
      <c r="A2" s="3" t="s">
        <v>367</v>
      </c>
      <c r="B2" s="4" t="s">
        <v>368</v>
      </c>
      <c r="C2" s="15">
        <v>2000</v>
      </c>
      <c r="D2" s="15">
        <v>2001</v>
      </c>
      <c r="E2" s="15">
        <v>2002</v>
      </c>
      <c r="F2" s="15">
        <v>2003</v>
      </c>
      <c r="G2" s="15">
        <v>2004</v>
      </c>
      <c r="H2" s="15">
        <v>2005</v>
      </c>
      <c r="I2" s="15">
        <v>2006</v>
      </c>
      <c r="J2" s="15">
        <v>2007</v>
      </c>
      <c r="K2" s="15">
        <v>2008</v>
      </c>
      <c r="L2" s="15">
        <v>2009</v>
      </c>
      <c r="M2" s="15">
        <v>2010</v>
      </c>
      <c r="N2" s="15">
        <v>2011</v>
      </c>
      <c r="O2" s="15">
        <v>2012</v>
      </c>
      <c r="P2" s="15">
        <v>2013</v>
      </c>
      <c r="Q2" s="15">
        <v>2014</v>
      </c>
      <c r="R2" s="15">
        <v>2015</v>
      </c>
      <c r="S2" s="15">
        <v>2016</v>
      </c>
      <c r="T2" s="15">
        <v>2017</v>
      </c>
      <c r="U2" s="15">
        <v>2018</v>
      </c>
      <c r="V2" s="15">
        <v>2019</v>
      </c>
      <c r="W2" s="15">
        <v>2020</v>
      </c>
      <c r="X2" s="15">
        <v>2021</v>
      </c>
      <c r="Y2" s="15">
        <v>2022</v>
      </c>
      <c r="Z2" s="15">
        <v>2023</v>
      </c>
      <c r="AA2" s="15">
        <v>2024</v>
      </c>
      <c r="AB2" s="5" t="s">
        <v>3</v>
      </c>
    </row>
    <row r="3" spans="1:28" x14ac:dyDescent="0.3">
      <c r="A3" s="6" t="s">
        <v>369</v>
      </c>
      <c r="B3" s="13" t="s">
        <v>5</v>
      </c>
      <c r="C3" s="14" t="s">
        <v>370</v>
      </c>
      <c r="E3" s="14" t="s">
        <v>371</v>
      </c>
      <c r="G3" s="14" t="s">
        <v>372</v>
      </c>
      <c r="I3" s="14" t="s">
        <v>373</v>
      </c>
      <c r="O3" s="14" t="s">
        <v>374</v>
      </c>
      <c r="AB3" s="16" t="s">
        <v>375</v>
      </c>
    </row>
    <row r="4" spans="1:28" x14ac:dyDescent="0.3">
      <c r="B4" s="12" t="s">
        <v>21</v>
      </c>
      <c r="C4" s="14"/>
      <c r="E4" s="14"/>
      <c r="G4" s="14"/>
      <c r="I4" s="14"/>
      <c r="O4" s="14" t="s">
        <v>376</v>
      </c>
      <c r="Q4" s="14" t="s">
        <v>377</v>
      </c>
      <c r="S4" s="14" t="s">
        <v>378</v>
      </c>
      <c r="U4" s="14" t="s">
        <v>379</v>
      </c>
      <c r="W4" s="14" t="s">
        <v>380</v>
      </c>
      <c r="Y4" s="14" t="s">
        <v>160</v>
      </c>
      <c r="AA4" s="14" t="s">
        <v>381</v>
      </c>
      <c r="AB4" s="8" t="s">
        <v>382</v>
      </c>
    </row>
    <row r="5" spans="1:28" x14ac:dyDescent="0.3">
      <c r="B5" s="17" t="s">
        <v>33</v>
      </c>
      <c r="C5" s="14"/>
      <c r="E5" s="14"/>
      <c r="G5" s="14"/>
      <c r="I5" s="14"/>
      <c r="O5" s="14"/>
      <c r="Q5" s="14"/>
      <c r="S5" s="14" t="s">
        <v>383</v>
      </c>
      <c r="U5" s="14" t="s">
        <v>295</v>
      </c>
      <c r="W5" s="14" t="s">
        <v>384</v>
      </c>
      <c r="Y5" s="14" t="s">
        <v>160</v>
      </c>
      <c r="AA5" s="14" t="s">
        <v>385</v>
      </c>
      <c r="AB5" s="8" t="s">
        <v>386</v>
      </c>
    </row>
    <row r="6" spans="1:28" x14ac:dyDescent="0.3">
      <c r="B6" s="17" t="s">
        <v>41</v>
      </c>
      <c r="C6" s="14"/>
      <c r="E6" s="14"/>
      <c r="G6" s="14"/>
      <c r="I6" s="14"/>
      <c r="O6" s="14"/>
      <c r="Q6" s="14" t="s">
        <v>387</v>
      </c>
      <c r="AB6" s="16" t="str">
        <f>Q6</f>
        <v>140/198</v>
      </c>
    </row>
    <row r="7" spans="1:28" x14ac:dyDescent="0.3">
      <c r="B7" s="13" t="s">
        <v>46</v>
      </c>
      <c r="C7" s="14" t="s">
        <v>388</v>
      </c>
      <c r="E7" s="14" t="s">
        <v>389</v>
      </c>
      <c r="G7" s="14" t="s">
        <v>390</v>
      </c>
      <c r="I7" s="14" t="s">
        <v>391</v>
      </c>
      <c r="AB7" s="8" t="s">
        <v>392</v>
      </c>
    </row>
    <row r="8" spans="1:28" x14ac:dyDescent="0.3">
      <c r="B8" s="13" t="s">
        <v>58</v>
      </c>
      <c r="C8" s="14" t="s">
        <v>393</v>
      </c>
      <c r="E8" s="14" t="s">
        <v>394</v>
      </c>
      <c r="G8" s="14" t="s">
        <v>395</v>
      </c>
      <c r="I8" s="14" t="s">
        <v>396</v>
      </c>
      <c r="AB8" s="8" t="s">
        <v>397</v>
      </c>
    </row>
    <row r="9" spans="1:28" x14ac:dyDescent="0.3">
      <c r="B9" s="17" t="s">
        <v>98</v>
      </c>
      <c r="C9" s="14"/>
      <c r="E9" s="14"/>
      <c r="G9" s="14"/>
      <c r="I9" s="14"/>
      <c r="AA9" s="7" t="s">
        <v>385</v>
      </c>
      <c r="AB9" s="8" t="s">
        <v>385</v>
      </c>
    </row>
    <row r="10" spans="1:28" x14ac:dyDescent="0.3">
      <c r="B10" s="12" t="s">
        <v>79</v>
      </c>
      <c r="C10" s="14" t="s">
        <v>398</v>
      </c>
      <c r="E10" s="14" t="s">
        <v>399</v>
      </c>
      <c r="F10" s="14" t="s">
        <v>400</v>
      </c>
      <c r="G10" s="14" t="s">
        <v>401</v>
      </c>
      <c r="H10" s="14" t="s">
        <v>402</v>
      </c>
      <c r="J10" s="14" t="s">
        <v>403</v>
      </c>
      <c r="AB10" s="8" t="s">
        <v>404</v>
      </c>
    </row>
    <row r="11" spans="1:28" x14ac:dyDescent="0.3">
      <c r="A11" s="9"/>
      <c r="B11" s="24" t="s">
        <v>94</v>
      </c>
      <c r="C11" s="25" t="s">
        <v>96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1" t="s">
        <v>96</v>
      </c>
    </row>
    <row r="12" spans="1:28" x14ac:dyDescent="0.3">
      <c r="A12" s="6" t="s">
        <v>405</v>
      </c>
      <c r="B12" s="13" t="s">
        <v>5</v>
      </c>
      <c r="C12" s="14" t="s">
        <v>406</v>
      </c>
      <c r="E12" s="14" t="s">
        <v>407</v>
      </c>
      <c r="G12" s="14" t="s">
        <v>408</v>
      </c>
      <c r="AB12" s="8" t="s">
        <v>409</v>
      </c>
    </row>
    <row r="13" spans="1:28" x14ac:dyDescent="0.3">
      <c r="B13" s="12" t="s">
        <v>21</v>
      </c>
      <c r="C13" s="14"/>
      <c r="E13" s="14"/>
      <c r="G13" s="14"/>
      <c r="R13" s="14" t="s">
        <v>410</v>
      </c>
      <c r="T13" s="14" t="s">
        <v>411</v>
      </c>
      <c r="V13" s="14" t="s">
        <v>412</v>
      </c>
      <c r="X13" s="14" t="s">
        <v>413</v>
      </c>
      <c r="Z13" s="14" t="s">
        <v>414</v>
      </c>
      <c r="AB13" s="8" t="s">
        <v>415</v>
      </c>
    </row>
    <row r="14" spans="1:28" x14ac:dyDescent="0.3">
      <c r="B14" s="17" t="s">
        <v>33</v>
      </c>
      <c r="C14" s="14"/>
      <c r="E14" s="14"/>
      <c r="G14" s="14"/>
      <c r="R14" s="14" t="s">
        <v>416</v>
      </c>
      <c r="T14" s="14" t="s">
        <v>417</v>
      </c>
      <c r="V14" s="14" t="s">
        <v>412</v>
      </c>
      <c r="X14" s="14" t="s">
        <v>418</v>
      </c>
      <c r="Z14" s="14" t="s">
        <v>419</v>
      </c>
      <c r="AB14" s="8" t="s">
        <v>420</v>
      </c>
    </row>
    <row r="15" spans="1:28" x14ac:dyDescent="0.3">
      <c r="B15" s="17" t="s">
        <v>41</v>
      </c>
      <c r="C15" s="14"/>
      <c r="E15" s="14"/>
      <c r="G15" s="14"/>
      <c r="R15" s="14" t="s">
        <v>421</v>
      </c>
      <c r="AB15" s="8" t="s">
        <v>421</v>
      </c>
    </row>
    <row r="16" spans="1:28" x14ac:dyDescent="0.3">
      <c r="B16" s="13" t="s">
        <v>46</v>
      </c>
      <c r="C16" s="14" t="s">
        <v>422</v>
      </c>
      <c r="E16" s="14" t="s">
        <v>423</v>
      </c>
      <c r="G16" s="14" t="s">
        <v>424</v>
      </c>
      <c r="AB16" s="8" t="s">
        <v>425</v>
      </c>
    </row>
    <row r="17" spans="1:28" x14ac:dyDescent="0.3">
      <c r="A17" s="9"/>
      <c r="B17" s="24" t="s">
        <v>58</v>
      </c>
      <c r="C17" s="25" t="s">
        <v>426</v>
      </c>
      <c r="D17" s="10"/>
      <c r="E17" s="25" t="s">
        <v>427</v>
      </c>
      <c r="F17" s="10"/>
      <c r="G17" s="25" t="s">
        <v>428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1" t="s">
        <v>429</v>
      </c>
    </row>
    <row r="18" spans="1:28" x14ac:dyDescent="0.3">
      <c r="A18" s="6" t="s">
        <v>430</v>
      </c>
      <c r="B18" s="13" t="s">
        <v>5</v>
      </c>
      <c r="D18" s="14" t="s">
        <v>431</v>
      </c>
      <c r="AB18" s="16" t="s">
        <v>431</v>
      </c>
    </row>
    <row r="19" spans="1:28" x14ac:dyDescent="0.3">
      <c r="B19" s="13" t="s">
        <v>46</v>
      </c>
      <c r="D19" s="14" t="s">
        <v>432</v>
      </c>
      <c r="AB19" s="16" t="s">
        <v>432</v>
      </c>
    </row>
    <row r="20" spans="1:28" x14ac:dyDescent="0.3">
      <c r="A20" s="9"/>
      <c r="B20" s="24" t="s">
        <v>58</v>
      </c>
      <c r="C20" s="10"/>
      <c r="D20" s="25" t="s">
        <v>166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26" t="s">
        <v>166</v>
      </c>
    </row>
    <row r="21" spans="1:28" x14ac:dyDescent="0.3">
      <c r="A21" s="6" t="s">
        <v>433</v>
      </c>
      <c r="B21" s="13" t="s">
        <v>5</v>
      </c>
      <c r="D21" s="14" t="s">
        <v>431</v>
      </c>
      <c r="F21" s="14" t="s">
        <v>434</v>
      </c>
      <c r="H21" s="14" t="s">
        <v>435</v>
      </c>
      <c r="AB21" s="8" t="s">
        <v>436</v>
      </c>
    </row>
    <row r="22" spans="1:28" x14ac:dyDescent="0.3">
      <c r="B22" s="12" t="s">
        <v>21</v>
      </c>
      <c r="D22" s="14"/>
      <c r="F22" s="14"/>
      <c r="H22" s="14"/>
      <c r="R22" s="14" t="s">
        <v>437</v>
      </c>
      <c r="T22" s="14" t="s">
        <v>438</v>
      </c>
      <c r="V22" s="14" t="s">
        <v>439</v>
      </c>
      <c r="X22" s="14" t="s">
        <v>440</v>
      </c>
      <c r="Z22" s="14" t="s">
        <v>216</v>
      </c>
      <c r="AB22" s="8" t="s">
        <v>441</v>
      </c>
    </row>
    <row r="23" spans="1:28" x14ac:dyDescent="0.3">
      <c r="B23" s="17" t="s">
        <v>33</v>
      </c>
      <c r="D23" s="14"/>
      <c r="F23" s="14"/>
      <c r="H23" s="14"/>
      <c r="R23" s="14" t="s">
        <v>442</v>
      </c>
      <c r="T23" s="14" t="s">
        <v>438</v>
      </c>
      <c r="V23" s="14" t="s">
        <v>443</v>
      </c>
      <c r="X23" s="14" t="s">
        <v>440</v>
      </c>
      <c r="Z23" s="14" t="s">
        <v>216</v>
      </c>
      <c r="AB23" s="8" t="s">
        <v>444</v>
      </c>
    </row>
    <row r="24" spans="1:28" x14ac:dyDescent="0.3">
      <c r="B24" s="17" t="s">
        <v>41</v>
      </c>
      <c r="D24" s="14"/>
      <c r="F24" s="14"/>
      <c r="H24" s="14"/>
      <c r="R24" s="14" t="s">
        <v>410</v>
      </c>
      <c r="AB24" s="8" t="s">
        <v>410</v>
      </c>
    </row>
    <row r="25" spans="1:28" x14ac:dyDescent="0.3">
      <c r="B25" s="13" t="s">
        <v>46</v>
      </c>
      <c r="D25" s="14" t="s">
        <v>82</v>
      </c>
      <c r="F25" s="14" t="s">
        <v>434</v>
      </c>
      <c r="H25" s="14" t="s">
        <v>445</v>
      </c>
      <c r="AB25" s="8" t="s">
        <v>446</v>
      </c>
    </row>
    <row r="26" spans="1:28" x14ac:dyDescent="0.3">
      <c r="A26" s="9"/>
      <c r="B26" s="24" t="s">
        <v>58</v>
      </c>
      <c r="C26" s="10"/>
      <c r="D26" s="25" t="s">
        <v>136</v>
      </c>
      <c r="E26" s="10"/>
      <c r="F26" s="25" t="s">
        <v>447</v>
      </c>
      <c r="G26" s="10"/>
      <c r="H26" s="25" t="s">
        <v>448</v>
      </c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1" t="s">
        <v>449</v>
      </c>
    </row>
    <row r="27" spans="1:28" x14ac:dyDescent="0.3">
      <c r="A27" s="6" t="s">
        <v>450</v>
      </c>
      <c r="B27" s="13" t="s">
        <v>5</v>
      </c>
      <c r="J27" s="34" t="s">
        <v>451</v>
      </c>
      <c r="P27" s="14" t="s">
        <v>452</v>
      </c>
      <c r="AB27" s="8" t="s">
        <v>453</v>
      </c>
    </row>
    <row r="28" spans="1:28" x14ac:dyDescent="0.3">
      <c r="B28" s="12" t="s">
        <v>21</v>
      </c>
      <c r="J28" s="14"/>
      <c r="P28" s="14" t="s">
        <v>454</v>
      </c>
      <c r="S28" s="14" t="s">
        <v>455</v>
      </c>
      <c r="U28" s="14" t="s">
        <v>456</v>
      </c>
      <c r="Y28" s="14" t="s">
        <v>457</v>
      </c>
      <c r="AA28" s="14" t="s">
        <v>458</v>
      </c>
      <c r="AB28" s="8" t="s">
        <v>459</v>
      </c>
    </row>
    <row r="29" spans="1:28" x14ac:dyDescent="0.3">
      <c r="B29" s="17" t="s">
        <v>33</v>
      </c>
      <c r="J29" s="14"/>
      <c r="P29" s="14" t="s">
        <v>460</v>
      </c>
      <c r="S29" s="14" t="s">
        <v>461</v>
      </c>
      <c r="U29" s="14" t="s">
        <v>462</v>
      </c>
      <c r="Y29" s="14" t="s">
        <v>457</v>
      </c>
      <c r="AA29" s="14" t="s">
        <v>463</v>
      </c>
      <c r="AB29" s="8" t="s">
        <v>464</v>
      </c>
    </row>
    <row r="30" spans="1:28" x14ac:dyDescent="0.3">
      <c r="B30" s="13" t="s">
        <v>46</v>
      </c>
      <c r="J30" s="14" t="s">
        <v>465</v>
      </c>
      <c r="AB30" s="8" t="s">
        <v>465</v>
      </c>
    </row>
    <row r="31" spans="1:28" x14ac:dyDescent="0.3">
      <c r="B31" s="13" t="s">
        <v>58</v>
      </c>
      <c r="J31" s="14" t="s">
        <v>466</v>
      </c>
      <c r="AB31" s="8" t="s">
        <v>466</v>
      </c>
    </row>
    <row r="32" spans="1:28" x14ac:dyDescent="0.3">
      <c r="B32" s="17" t="s">
        <v>70</v>
      </c>
      <c r="J32" s="14" t="s">
        <v>35</v>
      </c>
      <c r="AB32" s="8" t="s">
        <v>35</v>
      </c>
    </row>
    <row r="33" spans="1:28" x14ac:dyDescent="0.3">
      <c r="B33" s="17" t="s">
        <v>98</v>
      </c>
      <c r="J33" s="14"/>
      <c r="AA33" s="14" t="s">
        <v>463</v>
      </c>
      <c r="AB33" s="8" t="s">
        <v>463</v>
      </c>
    </row>
    <row r="34" spans="1:28" x14ac:dyDescent="0.3">
      <c r="A34" s="9"/>
      <c r="B34" s="18" t="s">
        <v>79</v>
      </c>
      <c r="C34" s="10"/>
      <c r="D34" s="10"/>
      <c r="E34" s="10"/>
      <c r="F34" s="10"/>
      <c r="G34" s="10"/>
      <c r="H34" s="10"/>
      <c r="I34" s="10"/>
      <c r="J34" s="25" t="s">
        <v>467</v>
      </c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1" t="s">
        <v>467</v>
      </c>
    </row>
    <row r="35" spans="1:28" x14ac:dyDescent="0.3">
      <c r="A35" s="6" t="s">
        <v>468</v>
      </c>
      <c r="B35" s="35" t="s">
        <v>5</v>
      </c>
      <c r="R35" s="14" t="s">
        <v>469</v>
      </c>
      <c r="T35" s="14" t="s">
        <v>470</v>
      </c>
      <c r="U35" s="14" t="s">
        <v>471</v>
      </c>
      <c r="V35" s="14" t="s">
        <v>472</v>
      </c>
      <c r="AB35" s="8" t="s">
        <v>473</v>
      </c>
    </row>
    <row r="36" spans="1:28" x14ac:dyDescent="0.3">
      <c r="B36" s="12" t="s">
        <v>21</v>
      </c>
      <c r="R36" s="14" t="s">
        <v>416</v>
      </c>
      <c r="T36" s="14" t="s">
        <v>474</v>
      </c>
      <c r="U36" s="14" t="s">
        <v>475</v>
      </c>
      <c r="V36" s="14" t="s">
        <v>476</v>
      </c>
      <c r="AB36" s="8" t="s">
        <v>477</v>
      </c>
    </row>
    <row r="37" spans="1:28" x14ac:dyDescent="0.3">
      <c r="B37" s="17" t="s">
        <v>33</v>
      </c>
      <c r="R37" s="14" t="s">
        <v>416</v>
      </c>
      <c r="T37" s="14" t="s">
        <v>478</v>
      </c>
      <c r="U37" s="14" t="s">
        <v>479</v>
      </c>
      <c r="V37" s="14" t="s">
        <v>476</v>
      </c>
      <c r="AB37" s="8" t="s">
        <v>480</v>
      </c>
    </row>
    <row r="38" spans="1:28" x14ac:dyDescent="0.3">
      <c r="B38" s="36" t="s">
        <v>41</v>
      </c>
      <c r="R38" s="14" t="s">
        <v>481</v>
      </c>
      <c r="T38" s="14" t="s">
        <v>482</v>
      </c>
      <c r="U38" s="14" t="s">
        <v>483</v>
      </c>
      <c r="V38" s="14" t="s">
        <v>484</v>
      </c>
      <c r="AB38" s="8" t="s">
        <v>485</v>
      </c>
    </row>
    <row r="39" spans="1:28" x14ac:dyDescent="0.3">
      <c r="A39" s="9"/>
      <c r="B39" s="27" t="s">
        <v>45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25" t="s">
        <v>486</v>
      </c>
      <c r="U39" s="25" t="s">
        <v>479</v>
      </c>
      <c r="V39" s="25" t="s">
        <v>476</v>
      </c>
      <c r="W39" s="10"/>
      <c r="X39" s="10"/>
      <c r="Y39" s="10"/>
      <c r="Z39" s="10"/>
      <c r="AA39" s="10"/>
      <c r="AB39" s="11" t="s">
        <v>487</v>
      </c>
    </row>
    <row r="40" spans="1:28" x14ac:dyDescent="0.3">
      <c r="A40" s="6" t="s">
        <v>488</v>
      </c>
      <c r="B40" s="35" t="s">
        <v>5</v>
      </c>
      <c r="S40" s="14" t="s">
        <v>489</v>
      </c>
      <c r="U40" s="14" t="s">
        <v>490</v>
      </c>
      <c r="AB40" s="8" t="s">
        <v>491</v>
      </c>
    </row>
    <row r="41" spans="1:28" x14ac:dyDescent="0.3">
      <c r="B41" s="36" t="s">
        <v>492</v>
      </c>
      <c r="S41" s="14" t="s">
        <v>493</v>
      </c>
      <c r="U41" s="14" t="s">
        <v>494</v>
      </c>
      <c r="AB41" s="8" t="s">
        <v>495</v>
      </c>
    </row>
    <row r="42" spans="1:28" x14ac:dyDescent="0.3">
      <c r="B42" s="17" t="s">
        <v>33</v>
      </c>
      <c r="S42" s="14" t="s">
        <v>493</v>
      </c>
      <c r="U42" s="14" t="s">
        <v>494</v>
      </c>
      <c r="AB42" s="8" t="s">
        <v>495</v>
      </c>
    </row>
    <row r="43" spans="1:28" x14ac:dyDescent="0.3">
      <c r="B43" s="36" t="s">
        <v>41</v>
      </c>
      <c r="S43" s="14" t="s">
        <v>496</v>
      </c>
      <c r="U43" s="14" t="s">
        <v>494</v>
      </c>
      <c r="AB43" s="8" t="s">
        <v>497</v>
      </c>
    </row>
    <row r="44" spans="1:28" x14ac:dyDescent="0.3">
      <c r="A44" s="9"/>
      <c r="B44" s="27" t="s">
        <v>45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25" t="s">
        <v>494</v>
      </c>
      <c r="V44" s="10"/>
      <c r="W44" s="10"/>
      <c r="X44" s="10"/>
      <c r="Y44" s="10"/>
      <c r="Z44" s="10"/>
      <c r="AA44" s="10"/>
      <c r="AB44" s="11" t="s">
        <v>494</v>
      </c>
    </row>
    <row r="45" spans="1:28" x14ac:dyDescent="0.3">
      <c r="A45" s="6" t="s">
        <v>498</v>
      </c>
      <c r="B45" s="35" t="s">
        <v>5</v>
      </c>
      <c r="S45" s="14" t="s">
        <v>499</v>
      </c>
      <c r="AB45" s="16" t="str">
        <f>S45</f>
        <v>64/359</v>
      </c>
    </row>
    <row r="46" spans="1:28" x14ac:dyDescent="0.3">
      <c r="B46" s="36" t="s">
        <v>492</v>
      </c>
      <c r="S46" s="14" t="s">
        <v>500</v>
      </c>
      <c r="AB46" s="16" t="str">
        <f t="shared" ref="AB46:AB52" si="0">S46</f>
        <v>1/359</v>
      </c>
    </row>
    <row r="47" spans="1:28" x14ac:dyDescent="0.3">
      <c r="B47" s="17" t="s">
        <v>33</v>
      </c>
      <c r="S47" s="14" t="s">
        <v>501</v>
      </c>
      <c r="AB47" s="16" t="str">
        <f t="shared" si="0"/>
        <v>1/358</v>
      </c>
    </row>
    <row r="48" spans="1:28" x14ac:dyDescent="0.3">
      <c r="A48" s="9"/>
      <c r="B48" s="37" t="s">
        <v>41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25" t="s">
        <v>502</v>
      </c>
      <c r="T48" s="10"/>
      <c r="U48" s="10"/>
      <c r="V48" s="10"/>
      <c r="W48" s="10"/>
      <c r="X48" s="10"/>
      <c r="Y48" s="10"/>
      <c r="Z48" s="10"/>
      <c r="AA48" s="10"/>
      <c r="AB48" s="26" t="str">
        <f t="shared" si="0"/>
        <v>9/359</v>
      </c>
    </row>
    <row r="49" spans="1:28" x14ac:dyDescent="0.3">
      <c r="A49" s="6" t="s">
        <v>503</v>
      </c>
      <c r="B49" s="35" t="s">
        <v>5</v>
      </c>
      <c r="S49" s="14" t="s">
        <v>504</v>
      </c>
      <c r="AB49" s="16" t="str">
        <f>S49</f>
        <v>261/391</v>
      </c>
    </row>
    <row r="50" spans="1:28" x14ac:dyDescent="0.3">
      <c r="B50" s="36" t="s">
        <v>492</v>
      </c>
      <c r="S50" s="14" t="s">
        <v>505</v>
      </c>
      <c r="AB50" s="16" t="str">
        <f t="shared" si="0"/>
        <v>13/391</v>
      </c>
    </row>
    <row r="51" spans="1:28" x14ac:dyDescent="0.3">
      <c r="B51" s="17" t="s">
        <v>33</v>
      </c>
      <c r="S51" s="14" t="s">
        <v>506</v>
      </c>
      <c r="AB51" s="16" t="str">
        <f t="shared" si="0"/>
        <v>0/391</v>
      </c>
    </row>
    <row r="52" spans="1:28" x14ac:dyDescent="0.3">
      <c r="A52" s="9"/>
      <c r="B52" s="27" t="s">
        <v>41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25" t="s">
        <v>507</v>
      </c>
      <c r="T52" s="10"/>
      <c r="U52" s="10"/>
      <c r="V52" s="10"/>
      <c r="W52" s="10"/>
      <c r="X52" s="10"/>
      <c r="Y52" s="10"/>
      <c r="Z52" s="10"/>
      <c r="AA52" s="10"/>
      <c r="AB52" s="26" t="str">
        <f t="shared" si="0"/>
        <v>52/391</v>
      </c>
    </row>
    <row r="53" spans="1:28" x14ac:dyDescent="0.3">
      <c r="A53" s="6" t="s">
        <v>508</v>
      </c>
      <c r="B53" s="35" t="s">
        <v>5</v>
      </c>
      <c r="AA53" s="7" t="s">
        <v>509</v>
      </c>
      <c r="AB53" s="8" t="str">
        <f>AA53</f>
        <v>23/313</v>
      </c>
    </row>
    <row r="54" spans="1:28" x14ac:dyDescent="0.3">
      <c r="B54" s="36" t="s">
        <v>492</v>
      </c>
      <c r="AA54" s="7" t="s">
        <v>510</v>
      </c>
      <c r="AB54" s="8" t="str">
        <f t="shared" ref="AB54:AB60" si="1">AA54</f>
        <v>1/315</v>
      </c>
    </row>
    <row r="55" spans="1:28" x14ac:dyDescent="0.3">
      <c r="B55" s="17" t="s">
        <v>33</v>
      </c>
      <c r="AA55" s="7" t="s">
        <v>511</v>
      </c>
      <c r="AB55" s="8" t="str">
        <f t="shared" si="1"/>
        <v>0/315</v>
      </c>
    </row>
    <row r="56" spans="1:28" x14ac:dyDescent="0.3">
      <c r="A56" s="9"/>
      <c r="B56" s="27" t="s">
        <v>45</v>
      </c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 t="s">
        <v>511</v>
      </c>
      <c r="AB56" s="11" t="str">
        <f t="shared" si="1"/>
        <v>0/315</v>
      </c>
    </row>
    <row r="57" spans="1:28" x14ac:dyDescent="0.3">
      <c r="A57" s="6" t="s">
        <v>512</v>
      </c>
      <c r="B57" s="35" t="s">
        <v>5</v>
      </c>
      <c r="AA57" s="7" t="s">
        <v>513</v>
      </c>
      <c r="AB57" s="8" t="str">
        <f t="shared" si="1"/>
        <v>0/345</v>
      </c>
    </row>
    <row r="58" spans="1:28" x14ac:dyDescent="0.3">
      <c r="B58" s="36" t="s">
        <v>492</v>
      </c>
      <c r="AA58" s="7" t="s">
        <v>513</v>
      </c>
      <c r="AB58" s="8" t="str">
        <f t="shared" si="1"/>
        <v>0/345</v>
      </c>
    </row>
    <row r="59" spans="1:28" x14ac:dyDescent="0.3">
      <c r="B59" s="17" t="s">
        <v>33</v>
      </c>
      <c r="AA59" s="7" t="s">
        <v>513</v>
      </c>
      <c r="AB59" s="8" t="str">
        <f t="shared" si="1"/>
        <v>0/345</v>
      </c>
    </row>
    <row r="60" spans="1:28" x14ac:dyDescent="0.3">
      <c r="A60" s="9"/>
      <c r="B60" s="27" t="s">
        <v>45</v>
      </c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 t="s">
        <v>513</v>
      </c>
      <c r="AB60" s="11" t="str">
        <f t="shared" si="1"/>
        <v>0/345</v>
      </c>
    </row>
    <row r="61" spans="1:28" x14ac:dyDescent="0.3">
      <c r="A61" s="6" t="s">
        <v>514</v>
      </c>
      <c r="B61" s="35" t="s">
        <v>5</v>
      </c>
    </row>
    <row r="62" spans="1:28" x14ac:dyDescent="0.3">
      <c r="B62" s="36" t="s">
        <v>492</v>
      </c>
    </row>
    <row r="63" spans="1:28" x14ac:dyDescent="0.3">
      <c r="B63" s="17" t="s">
        <v>33</v>
      </c>
    </row>
    <row r="64" spans="1:28" x14ac:dyDescent="0.3">
      <c r="A64" s="9"/>
      <c r="B64" s="27" t="s">
        <v>98</v>
      </c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1"/>
    </row>
    <row r="65" spans="1:28" x14ac:dyDescent="0.3">
      <c r="A65" s="6" t="s">
        <v>515</v>
      </c>
      <c r="B65" s="35" t="s">
        <v>5</v>
      </c>
    </row>
    <row r="66" spans="1:28" x14ac:dyDescent="0.3">
      <c r="B66" s="36" t="s">
        <v>492</v>
      </c>
    </row>
    <row r="67" spans="1:28" x14ac:dyDescent="0.3">
      <c r="B67" s="17" t="s">
        <v>33</v>
      </c>
    </row>
    <row r="68" spans="1:28" x14ac:dyDescent="0.3">
      <c r="A68" s="9"/>
      <c r="B68" s="27" t="s">
        <v>98</v>
      </c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1"/>
    </row>
    <row r="69" spans="1:28" x14ac:dyDescent="0.3">
      <c r="A69" s="6" t="s">
        <v>516</v>
      </c>
      <c r="B69" s="35" t="s">
        <v>5</v>
      </c>
    </row>
    <row r="70" spans="1:28" x14ac:dyDescent="0.3">
      <c r="B70" s="36" t="s">
        <v>492</v>
      </c>
    </row>
    <row r="71" spans="1:28" x14ac:dyDescent="0.3">
      <c r="B71" s="17" t="s">
        <v>33</v>
      </c>
    </row>
    <row r="72" spans="1:28" x14ac:dyDescent="0.3">
      <c r="A72" s="9"/>
      <c r="B72" s="27" t="s">
        <v>98</v>
      </c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1"/>
    </row>
    <row r="73" spans="1:28" x14ac:dyDescent="0.3">
      <c r="A73" t="s">
        <v>517</v>
      </c>
    </row>
  </sheetData>
  <mergeCells count="1">
    <mergeCell ref="C1:AA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1"/>
  <sheetViews>
    <sheetView zoomScaleNormal="100" workbookViewId="0">
      <selection activeCell="G49" sqref="G49"/>
    </sheetView>
  </sheetViews>
  <sheetFormatPr baseColWidth="10" defaultColWidth="11.42578125" defaultRowHeight="15" x14ac:dyDescent="0.3"/>
  <cols>
    <col min="1" max="1" width="32" style="6" customWidth="1"/>
    <col min="2" max="2" width="27.42578125" style="6" customWidth="1"/>
    <col min="3" max="3" width="7.85546875" style="6" customWidth="1"/>
    <col min="4" max="4" width="7.140625" style="6" customWidth="1"/>
    <col min="5" max="5" width="6.5703125" style="6" customWidth="1"/>
    <col min="6" max="6" width="9.140625" style="6" customWidth="1"/>
    <col min="7" max="7" width="9.28515625" style="6" customWidth="1"/>
    <col min="8" max="8" width="18.28515625" style="8" customWidth="1"/>
    <col min="9" max="16384" width="11.42578125" style="6"/>
  </cols>
  <sheetData>
    <row r="1" spans="1:8" x14ac:dyDescent="0.3">
      <c r="A1" s="1"/>
      <c r="B1" s="1"/>
      <c r="C1" s="47" t="s">
        <v>518</v>
      </c>
      <c r="D1" s="47"/>
      <c r="E1" s="47"/>
      <c r="F1" s="47"/>
      <c r="G1" s="47"/>
    </row>
    <row r="2" spans="1:8" ht="15.75" thickBot="1" x14ac:dyDescent="0.35">
      <c r="A2" s="3" t="s">
        <v>519</v>
      </c>
      <c r="B2" s="4" t="s">
        <v>520</v>
      </c>
      <c r="C2" s="15">
        <v>2000</v>
      </c>
      <c r="D2" s="15">
        <v>2001</v>
      </c>
      <c r="E2" s="15">
        <v>2002</v>
      </c>
      <c r="F2" s="15">
        <v>2016</v>
      </c>
      <c r="G2" s="15">
        <v>2019</v>
      </c>
      <c r="H2" s="5" t="s">
        <v>521</v>
      </c>
    </row>
    <row r="3" spans="1:8" x14ac:dyDescent="0.3">
      <c r="A3" s="6" t="s">
        <v>522</v>
      </c>
      <c r="B3" s="17" t="s">
        <v>5</v>
      </c>
      <c r="F3" s="14" t="s">
        <v>523</v>
      </c>
      <c r="G3" s="7" t="s">
        <v>524</v>
      </c>
      <c r="H3" s="8" t="s">
        <v>525</v>
      </c>
    </row>
    <row r="4" spans="1:8" x14ac:dyDescent="0.3">
      <c r="B4" s="12" t="s">
        <v>21</v>
      </c>
      <c r="F4" s="14" t="s">
        <v>526</v>
      </c>
      <c r="G4" s="14" t="s">
        <v>527</v>
      </c>
      <c r="H4" s="8" t="s">
        <v>528</v>
      </c>
    </row>
    <row r="5" spans="1:8" x14ac:dyDescent="0.3">
      <c r="B5" s="17" t="s">
        <v>33</v>
      </c>
      <c r="F5" s="14" t="s">
        <v>529</v>
      </c>
      <c r="G5" s="14" t="s">
        <v>530</v>
      </c>
      <c r="H5" s="8" t="s">
        <v>531</v>
      </c>
    </row>
    <row r="6" spans="1:8" x14ac:dyDescent="0.3">
      <c r="B6" s="17" t="s">
        <v>41</v>
      </c>
      <c r="F6" s="14" t="s">
        <v>532</v>
      </c>
      <c r="G6" s="14" t="s">
        <v>533</v>
      </c>
      <c r="H6" s="8" t="s">
        <v>534</v>
      </c>
    </row>
    <row r="7" spans="1:8" x14ac:dyDescent="0.3">
      <c r="B7" s="17" t="s">
        <v>45</v>
      </c>
      <c r="F7" s="7"/>
      <c r="G7" s="14" t="s">
        <v>530</v>
      </c>
      <c r="H7" s="8" t="s">
        <v>530</v>
      </c>
    </row>
    <row r="8" spans="1:8" x14ac:dyDescent="0.3">
      <c r="B8" s="12" t="s">
        <v>46</v>
      </c>
      <c r="F8" s="7"/>
      <c r="G8" s="14" t="s">
        <v>535</v>
      </c>
      <c r="H8" s="16" t="str">
        <f>G8</f>
        <v>56/72</v>
      </c>
    </row>
    <row r="9" spans="1:8" x14ac:dyDescent="0.3">
      <c r="B9" s="12" t="s">
        <v>58</v>
      </c>
      <c r="F9" s="7"/>
      <c r="G9" s="14" t="s">
        <v>536</v>
      </c>
      <c r="H9" s="16" t="str">
        <f t="shared" ref="H9:H10" si="0">G9</f>
        <v>61/72</v>
      </c>
    </row>
    <row r="10" spans="1:8" x14ac:dyDescent="0.3">
      <c r="B10" s="6" t="s">
        <v>70</v>
      </c>
      <c r="F10" s="7"/>
      <c r="G10" s="14" t="s">
        <v>530</v>
      </c>
      <c r="H10" s="16" t="str">
        <f t="shared" si="0"/>
        <v>0/73</v>
      </c>
    </row>
    <row r="11" spans="1:8" x14ac:dyDescent="0.3">
      <c r="A11" s="39"/>
      <c r="B11" s="43" t="s">
        <v>537</v>
      </c>
      <c r="C11" s="39"/>
      <c r="D11" s="39"/>
      <c r="E11" s="39"/>
      <c r="F11" s="40"/>
      <c r="G11" s="41" t="s">
        <v>538</v>
      </c>
      <c r="H11" s="42" t="s">
        <v>538</v>
      </c>
    </row>
    <row r="12" spans="1:8" x14ac:dyDescent="0.3">
      <c r="A12" s="6" t="s">
        <v>539</v>
      </c>
      <c r="B12" s="17" t="s">
        <v>5</v>
      </c>
      <c r="C12" s="17" t="s">
        <v>540</v>
      </c>
      <c r="D12" s="17" t="s">
        <v>541</v>
      </c>
      <c r="E12" s="17" t="s">
        <v>542</v>
      </c>
      <c r="F12" s="14" t="s">
        <v>543</v>
      </c>
      <c r="G12" s="7"/>
      <c r="H12" s="8" t="s">
        <v>544</v>
      </c>
    </row>
    <row r="13" spans="1:8" x14ac:dyDescent="0.3">
      <c r="B13" s="12" t="s">
        <v>21</v>
      </c>
      <c r="F13" s="14" t="s">
        <v>543</v>
      </c>
      <c r="G13" s="7"/>
      <c r="H13" s="16" t="str">
        <f>F13</f>
        <v>0/9</v>
      </c>
    </row>
    <row r="14" spans="1:8" x14ac:dyDescent="0.3">
      <c r="B14" s="17" t="s">
        <v>33</v>
      </c>
      <c r="F14" s="14" t="s">
        <v>543</v>
      </c>
      <c r="G14" s="7"/>
      <c r="H14" s="16" t="str">
        <f t="shared" ref="H14" si="1">F14</f>
        <v>0/9</v>
      </c>
    </row>
    <row r="15" spans="1:8" x14ac:dyDescent="0.3">
      <c r="A15" s="9"/>
      <c r="B15" s="27" t="s">
        <v>41</v>
      </c>
      <c r="C15" s="9"/>
      <c r="D15" s="9"/>
      <c r="E15" s="9"/>
      <c r="F15" s="25" t="s">
        <v>543</v>
      </c>
      <c r="G15" s="10"/>
      <c r="H15" s="26" t="str">
        <f>F15</f>
        <v>0/9</v>
      </c>
    </row>
    <row r="16" spans="1:8" x14ac:dyDescent="0.3">
      <c r="A16" s="6" t="s">
        <v>582</v>
      </c>
      <c r="B16" s="17" t="s">
        <v>5</v>
      </c>
      <c r="F16" s="14" t="s">
        <v>545</v>
      </c>
      <c r="G16" s="7"/>
      <c r="H16" s="16" t="str">
        <f>F16</f>
        <v>6/155</v>
      </c>
    </row>
    <row r="17" spans="1:8" x14ac:dyDescent="0.3">
      <c r="B17" s="12" t="s">
        <v>21</v>
      </c>
      <c r="F17" s="14" t="s">
        <v>546</v>
      </c>
      <c r="G17" s="7"/>
      <c r="H17" s="16" t="str">
        <f t="shared" ref="H17:H19" si="2">F17</f>
        <v>0/155</v>
      </c>
    </row>
    <row r="18" spans="1:8" x14ac:dyDescent="0.3">
      <c r="B18" s="17" t="s">
        <v>33</v>
      </c>
      <c r="F18" s="14" t="s">
        <v>546</v>
      </c>
      <c r="G18" s="7"/>
      <c r="H18" s="16" t="str">
        <f>F18</f>
        <v>0/155</v>
      </c>
    </row>
    <row r="19" spans="1:8" x14ac:dyDescent="0.3">
      <c r="A19" s="9"/>
      <c r="B19" s="27" t="s">
        <v>41</v>
      </c>
      <c r="C19" s="9"/>
      <c r="D19" s="9"/>
      <c r="E19" s="9"/>
      <c r="F19" s="25" t="s">
        <v>546</v>
      </c>
      <c r="G19" s="10"/>
      <c r="H19" s="26" t="str">
        <f t="shared" si="2"/>
        <v>0/155</v>
      </c>
    </row>
    <row r="20" spans="1:8" x14ac:dyDescent="0.3">
      <c r="A20" s="6" t="s">
        <v>547</v>
      </c>
    </row>
    <row r="22" spans="1:8" x14ac:dyDescent="0.3">
      <c r="G22" s="8"/>
      <c r="H22" s="6"/>
    </row>
    <row r="23" spans="1:8" ht="13.5" customHeight="1" x14ac:dyDescent="0.3">
      <c r="A23" s="38"/>
      <c r="B23" s="38"/>
      <c r="C23" s="8"/>
      <c r="H23" s="6"/>
    </row>
    <row r="24" spans="1:8" ht="13.5" customHeight="1" x14ac:dyDescent="0.3">
      <c r="H24" s="6"/>
    </row>
    <row r="25" spans="1:8" x14ac:dyDescent="0.3">
      <c r="H25" s="6"/>
    </row>
    <row r="26" spans="1:8" x14ac:dyDescent="0.3">
      <c r="H26" s="6"/>
    </row>
    <row r="27" spans="1:8" x14ac:dyDescent="0.3">
      <c r="H27" s="6"/>
    </row>
    <row r="28" spans="1:8" x14ac:dyDescent="0.3">
      <c r="H28" s="6"/>
    </row>
    <row r="29" spans="1:8" x14ac:dyDescent="0.3">
      <c r="H29" s="6"/>
    </row>
    <row r="30" spans="1:8" x14ac:dyDescent="0.3">
      <c r="H30" s="6"/>
    </row>
    <row r="31" spans="1:8" x14ac:dyDescent="0.3">
      <c r="H31" s="6"/>
    </row>
    <row r="32" spans="1:8" x14ac:dyDescent="0.3">
      <c r="H32" s="6"/>
    </row>
    <row r="33" spans="8:8" x14ac:dyDescent="0.3">
      <c r="H33" s="6"/>
    </row>
    <row r="34" spans="8:8" x14ac:dyDescent="0.3">
      <c r="H34" s="6"/>
    </row>
    <row r="35" spans="8:8" x14ac:dyDescent="0.3">
      <c r="H35" s="6"/>
    </row>
    <row r="36" spans="8:8" x14ac:dyDescent="0.3">
      <c r="H36" s="6"/>
    </row>
    <row r="37" spans="8:8" x14ac:dyDescent="0.3">
      <c r="H37" s="6"/>
    </row>
    <row r="38" spans="8:8" x14ac:dyDescent="0.3">
      <c r="H38" s="6"/>
    </row>
    <row r="39" spans="8:8" x14ac:dyDescent="0.3">
      <c r="H39" s="6"/>
    </row>
    <row r="40" spans="8:8" x14ac:dyDescent="0.3">
      <c r="H40" s="6"/>
    </row>
    <row r="41" spans="8:8" x14ac:dyDescent="0.3">
      <c r="H41" s="6"/>
    </row>
  </sheetData>
  <mergeCells count="1">
    <mergeCell ref="C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28"/>
  <sheetViews>
    <sheetView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Z36" sqref="Z36"/>
    </sheetView>
  </sheetViews>
  <sheetFormatPr baseColWidth="10" defaultColWidth="11.42578125" defaultRowHeight="15" x14ac:dyDescent="0.3"/>
  <cols>
    <col min="1" max="1" width="11.42578125" style="6"/>
    <col min="2" max="2" width="21" style="6" customWidth="1"/>
    <col min="3" max="3" width="31.7109375" style="6" customWidth="1"/>
    <col min="4" max="4" width="9.42578125" style="6" customWidth="1"/>
    <col min="5" max="5" width="8.140625" style="6" customWidth="1"/>
    <col min="6" max="6" width="7.140625" style="6" customWidth="1"/>
    <col min="7" max="7" width="7.42578125" style="6" customWidth="1"/>
    <col min="8" max="8" width="8.28515625" style="6" customWidth="1"/>
    <col min="9" max="9" width="7.7109375" style="6" customWidth="1"/>
    <col min="10" max="10" width="7.28515625" style="6" customWidth="1"/>
    <col min="11" max="11" width="7.42578125" style="6" customWidth="1"/>
    <col min="12" max="12" width="7.28515625" style="6" customWidth="1"/>
    <col min="13" max="15" width="7.42578125" style="6" customWidth="1"/>
    <col min="16" max="16" width="7.85546875" style="6" customWidth="1"/>
    <col min="17" max="17" width="6.85546875" style="6" customWidth="1"/>
    <col min="18" max="18" width="7" style="6" customWidth="1"/>
    <col min="19" max="20" width="6.5703125" style="6" customWidth="1"/>
    <col min="21" max="21" width="6.7109375" style="6" customWidth="1"/>
    <col min="22" max="22" width="7.7109375" style="6" customWidth="1"/>
    <col min="23" max="23" width="7.42578125" style="6" customWidth="1"/>
    <col min="24" max="25" width="6.7109375" style="6" customWidth="1"/>
    <col min="26" max="26" width="7.28515625" style="6" customWidth="1"/>
    <col min="27" max="27" width="6.85546875" style="6" customWidth="1"/>
    <col min="28" max="28" width="5.7109375" style="6" customWidth="1"/>
    <col min="29" max="29" width="14.28515625" style="6" customWidth="1"/>
    <col min="30" max="16384" width="11.42578125" style="6"/>
  </cols>
  <sheetData>
    <row r="1" spans="1:29" x14ac:dyDescent="0.3">
      <c r="A1" s="1"/>
      <c r="B1" s="1"/>
      <c r="C1" s="1"/>
      <c r="D1" s="46" t="s">
        <v>586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</row>
    <row r="2" spans="1:29" ht="15.75" thickBot="1" x14ac:dyDescent="0.35">
      <c r="A2" s="3" t="s">
        <v>1</v>
      </c>
      <c r="B2" s="3" t="s">
        <v>548</v>
      </c>
      <c r="C2" s="4" t="s">
        <v>549</v>
      </c>
      <c r="D2" s="15">
        <v>2000</v>
      </c>
      <c r="E2" s="15">
        <v>2001</v>
      </c>
      <c r="F2" s="15">
        <v>2002</v>
      </c>
      <c r="G2" s="15">
        <v>2003</v>
      </c>
      <c r="H2" s="15">
        <v>2004</v>
      </c>
      <c r="I2" s="15">
        <v>2005</v>
      </c>
      <c r="J2" s="15">
        <v>2006</v>
      </c>
      <c r="K2" s="15">
        <v>2007</v>
      </c>
      <c r="L2" s="15">
        <v>2008</v>
      </c>
      <c r="M2" s="15">
        <v>2009</v>
      </c>
      <c r="N2" s="15">
        <v>2010</v>
      </c>
      <c r="O2" s="15">
        <v>2011</v>
      </c>
      <c r="P2" s="15">
        <v>2012</v>
      </c>
      <c r="Q2" s="15">
        <v>2013</v>
      </c>
      <c r="R2" s="15">
        <v>2014</v>
      </c>
      <c r="S2" s="15">
        <v>2015</v>
      </c>
      <c r="T2" s="15">
        <v>2016</v>
      </c>
      <c r="U2" s="15">
        <v>2017</v>
      </c>
      <c r="V2" s="15">
        <v>2018</v>
      </c>
      <c r="W2" s="15">
        <v>2019</v>
      </c>
      <c r="X2" s="15">
        <v>2020</v>
      </c>
      <c r="Y2" s="15">
        <v>2021</v>
      </c>
      <c r="Z2" s="15">
        <v>2022</v>
      </c>
      <c r="AA2" s="15">
        <v>2023</v>
      </c>
      <c r="AB2" s="15">
        <v>2024</v>
      </c>
      <c r="AC2" s="5" t="s">
        <v>521</v>
      </c>
    </row>
    <row r="3" spans="1:29" x14ac:dyDescent="0.3">
      <c r="A3" s="6" t="s">
        <v>550</v>
      </c>
      <c r="B3" s="6" t="s">
        <v>577</v>
      </c>
      <c r="C3" s="44" t="s">
        <v>5</v>
      </c>
      <c r="W3" s="6">
        <v>132</v>
      </c>
      <c r="AA3" s="7">
        <v>65</v>
      </c>
      <c r="AC3" s="1">
        <f t="shared" ref="AC3:AC22" si="0">SUM(D3:AB3)</f>
        <v>197</v>
      </c>
    </row>
    <row r="4" spans="1:29" x14ac:dyDescent="0.3">
      <c r="B4" s="6" t="s">
        <v>551</v>
      </c>
      <c r="C4" s="44" t="s">
        <v>552</v>
      </c>
      <c r="D4" s="6">
        <v>94</v>
      </c>
      <c r="F4" s="6">
        <v>99</v>
      </c>
      <c r="H4" s="6">
        <v>60</v>
      </c>
      <c r="L4" s="6">
        <v>185</v>
      </c>
      <c r="Q4" s="6">
        <v>201</v>
      </c>
      <c r="W4" s="6">
        <v>157</v>
      </c>
      <c r="AA4" s="7">
        <v>195</v>
      </c>
      <c r="AC4" s="1">
        <f t="shared" si="0"/>
        <v>991</v>
      </c>
    </row>
    <row r="5" spans="1:29" x14ac:dyDescent="0.3">
      <c r="B5" s="6" t="s">
        <v>577</v>
      </c>
      <c r="C5" s="44" t="s">
        <v>553</v>
      </c>
      <c r="L5" s="6">
        <v>14</v>
      </c>
      <c r="P5" s="6">
        <v>53</v>
      </c>
      <c r="AC5" s="1">
        <f t="shared" si="0"/>
        <v>67</v>
      </c>
    </row>
    <row r="6" spans="1:29" x14ac:dyDescent="0.3">
      <c r="B6" s="6" t="s">
        <v>577</v>
      </c>
      <c r="C6" s="44" t="s">
        <v>554</v>
      </c>
      <c r="L6" s="6">
        <v>1</v>
      </c>
      <c r="AC6" s="1">
        <f t="shared" si="0"/>
        <v>1</v>
      </c>
    </row>
    <row r="7" spans="1:29" x14ac:dyDescent="0.3">
      <c r="B7" s="6" t="s">
        <v>577</v>
      </c>
      <c r="C7" s="44" t="s">
        <v>555</v>
      </c>
      <c r="W7" s="6">
        <v>123</v>
      </c>
      <c r="AB7" s="6">
        <v>141</v>
      </c>
      <c r="AC7" s="1">
        <f t="shared" si="0"/>
        <v>264</v>
      </c>
    </row>
    <row r="8" spans="1:29" x14ac:dyDescent="0.3">
      <c r="B8" s="6" t="s">
        <v>577</v>
      </c>
      <c r="C8" s="44" t="s">
        <v>556</v>
      </c>
      <c r="Z8" s="6">
        <v>118</v>
      </c>
      <c r="AC8" s="1">
        <f t="shared" si="0"/>
        <v>118</v>
      </c>
    </row>
    <row r="9" spans="1:29" x14ac:dyDescent="0.3">
      <c r="A9" s="9"/>
      <c r="B9" s="9" t="s">
        <v>583</v>
      </c>
      <c r="C9" s="45" t="s">
        <v>557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>
        <v>75</v>
      </c>
      <c r="AC9" s="28">
        <f t="shared" si="0"/>
        <v>75</v>
      </c>
    </row>
    <row r="10" spans="1:29" x14ac:dyDescent="0.3">
      <c r="A10" s="6" t="s">
        <v>141</v>
      </c>
      <c r="B10" s="6" t="s">
        <v>558</v>
      </c>
      <c r="C10" s="12" t="s">
        <v>554</v>
      </c>
      <c r="D10" s="29">
        <v>123</v>
      </c>
      <c r="E10" s="7">
        <v>108</v>
      </c>
      <c r="G10" s="6">
        <v>117</v>
      </c>
      <c r="I10" s="6">
        <v>124</v>
      </c>
      <c r="N10" s="6">
        <v>195</v>
      </c>
      <c r="Z10" s="6">
        <v>191</v>
      </c>
      <c r="AC10" s="1">
        <f t="shared" si="0"/>
        <v>858</v>
      </c>
    </row>
    <row r="11" spans="1:29" x14ac:dyDescent="0.3">
      <c r="B11" s="6" t="s">
        <v>559</v>
      </c>
      <c r="C11" s="12" t="s">
        <v>554</v>
      </c>
      <c r="D11" s="7">
        <v>118</v>
      </c>
      <c r="E11" s="7">
        <v>108</v>
      </c>
      <c r="AC11" s="1">
        <f t="shared" si="0"/>
        <v>226</v>
      </c>
    </row>
    <row r="12" spans="1:29" x14ac:dyDescent="0.3">
      <c r="B12" s="6" t="s">
        <v>558</v>
      </c>
      <c r="C12" s="6" t="s">
        <v>560</v>
      </c>
      <c r="D12" s="7">
        <v>48</v>
      </c>
      <c r="E12" s="7">
        <v>108</v>
      </c>
      <c r="G12" s="6">
        <v>107</v>
      </c>
      <c r="I12" s="6">
        <v>107</v>
      </c>
      <c r="Z12" s="6">
        <v>190</v>
      </c>
      <c r="AC12" s="1">
        <f t="shared" si="0"/>
        <v>560</v>
      </c>
    </row>
    <row r="13" spans="1:29" x14ac:dyDescent="0.3">
      <c r="B13" s="6" t="s">
        <v>558</v>
      </c>
      <c r="C13" s="12" t="s">
        <v>561</v>
      </c>
      <c r="D13" s="7"/>
      <c r="E13" s="7"/>
      <c r="Y13" s="7">
        <v>174</v>
      </c>
      <c r="AC13" s="1">
        <f t="shared" si="0"/>
        <v>174</v>
      </c>
    </row>
    <row r="14" spans="1:29" x14ac:dyDescent="0.3">
      <c r="B14" s="6" t="s">
        <v>558</v>
      </c>
      <c r="C14" s="12" t="s">
        <v>562</v>
      </c>
      <c r="D14" s="7"/>
      <c r="E14" s="7"/>
      <c r="Y14" s="7">
        <v>153</v>
      </c>
      <c r="AC14" s="1">
        <f t="shared" si="0"/>
        <v>153</v>
      </c>
    </row>
    <row r="15" spans="1:29" x14ac:dyDescent="0.3">
      <c r="A15" s="9"/>
      <c r="B15" s="9" t="s">
        <v>558</v>
      </c>
      <c r="C15" s="18" t="s">
        <v>5</v>
      </c>
      <c r="D15" s="10"/>
      <c r="E15" s="9"/>
      <c r="F15" s="9"/>
      <c r="G15" s="9"/>
      <c r="H15" s="9"/>
      <c r="I15" s="9"/>
      <c r="J15" s="9"/>
      <c r="K15" s="9"/>
      <c r="L15" s="9"/>
      <c r="M15" s="9">
        <v>96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>
        <v>168</v>
      </c>
      <c r="Z15" s="9"/>
      <c r="AA15" s="9"/>
      <c r="AB15" s="9"/>
      <c r="AC15" s="28">
        <f t="shared" si="0"/>
        <v>264</v>
      </c>
    </row>
    <row r="16" spans="1:29" x14ac:dyDescent="0.3">
      <c r="A16" s="6" t="s">
        <v>563</v>
      </c>
      <c r="B16" s="6" t="s">
        <v>564</v>
      </c>
      <c r="C16" s="12" t="s">
        <v>5</v>
      </c>
      <c r="F16" s="6">
        <v>39</v>
      </c>
      <c r="H16" s="6">
        <v>45</v>
      </c>
      <c r="AC16" s="1">
        <f t="shared" si="0"/>
        <v>84</v>
      </c>
    </row>
    <row r="17" spans="1:29" x14ac:dyDescent="0.3">
      <c r="B17" s="6" t="s">
        <v>565</v>
      </c>
      <c r="C17" s="6" t="s">
        <v>566</v>
      </c>
      <c r="X17" s="6">
        <v>83</v>
      </c>
      <c r="AC17" s="28">
        <f t="shared" si="0"/>
        <v>83</v>
      </c>
    </row>
    <row r="18" spans="1:29" x14ac:dyDescent="0.3">
      <c r="A18" s="30" t="s">
        <v>4</v>
      </c>
      <c r="B18" s="30" t="s">
        <v>567</v>
      </c>
      <c r="C18" s="31" t="s">
        <v>568</v>
      </c>
      <c r="D18" s="30"/>
      <c r="E18" s="30"/>
      <c r="F18" s="30">
        <v>52</v>
      </c>
      <c r="G18" s="30"/>
      <c r="H18" s="30">
        <v>19</v>
      </c>
      <c r="I18" s="30"/>
      <c r="J18" s="30"/>
      <c r="K18" s="30"/>
      <c r="L18" s="30"/>
      <c r="M18" s="30"/>
      <c r="N18" s="30"/>
      <c r="O18" s="30">
        <v>38</v>
      </c>
      <c r="P18" s="30"/>
      <c r="Q18" s="30"/>
      <c r="R18" s="30"/>
      <c r="S18" s="30"/>
      <c r="T18" s="30"/>
      <c r="U18" s="30"/>
      <c r="V18" s="30">
        <v>108</v>
      </c>
      <c r="W18" s="30"/>
      <c r="X18" s="30"/>
      <c r="Y18" s="30"/>
      <c r="Z18" s="30"/>
      <c r="AA18" s="30"/>
      <c r="AB18" s="30">
        <v>225</v>
      </c>
      <c r="AC18" s="1">
        <f t="shared" si="0"/>
        <v>442</v>
      </c>
    </row>
    <row r="19" spans="1:29" x14ac:dyDescent="0.3">
      <c r="B19" s="6" t="s">
        <v>577</v>
      </c>
      <c r="C19" s="12" t="s">
        <v>569</v>
      </c>
      <c r="N19" s="6">
        <v>41</v>
      </c>
      <c r="AC19" s="28">
        <f t="shared" si="0"/>
        <v>41</v>
      </c>
    </row>
    <row r="20" spans="1:29" x14ac:dyDescent="0.3">
      <c r="A20" s="30" t="s">
        <v>99</v>
      </c>
      <c r="B20" s="21" t="s">
        <v>567</v>
      </c>
      <c r="C20" s="32" t="s">
        <v>568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>
        <v>47</v>
      </c>
      <c r="AC20" s="33">
        <f t="shared" si="0"/>
        <v>47</v>
      </c>
    </row>
    <row r="21" spans="1:29" x14ac:dyDescent="0.3">
      <c r="A21" s="30" t="s">
        <v>264</v>
      </c>
      <c r="B21" s="9" t="s">
        <v>558</v>
      </c>
      <c r="C21" s="18" t="s">
        <v>554</v>
      </c>
      <c r="D21" s="30"/>
      <c r="E21" s="30"/>
      <c r="F21" s="30"/>
      <c r="G21" s="30">
        <v>82</v>
      </c>
      <c r="H21" s="30"/>
      <c r="I21" s="30">
        <v>102</v>
      </c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>
        <v>122</v>
      </c>
      <c r="W21" s="30"/>
      <c r="X21" s="30"/>
      <c r="Y21" s="30"/>
      <c r="Z21" s="30"/>
      <c r="AA21" s="30"/>
      <c r="AB21" s="30"/>
      <c r="AC21" s="33">
        <f t="shared" si="0"/>
        <v>306</v>
      </c>
    </row>
    <row r="22" spans="1:29" x14ac:dyDescent="0.3">
      <c r="A22" s="21" t="s">
        <v>276</v>
      </c>
      <c r="B22" s="21" t="s">
        <v>558</v>
      </c>
      <c r="C22" s="32" t="s">
        <v>554</v>
      </c>
      <c r="D22" s="21"/>
      <c r="E22" s="21"/>
      <c r="F22" s="21"/>
      <c r="G22" s="21">
        <v>60</v>
      </c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33">
        <f t="shared" si="0"/>
        <v>60</v>
      </c>
    </row>
    <row r="23" spans="1:29" x14ac:dyDescent="0.3">
      <c r="A23" s="9" t="s">
        <v>317</v>
      </c>
      <c r="B23" s="9"/>
      <c r="C23" s="18" t="s">
        <v>570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33"/>
    </row>
    <row r="24" spans="1:29" x14ac:dyDescent="0.3">
      <c r="A24" s="30" t="s">
        <v>571</v>
      </c>
      <c r="B24" s="30" t="s">
        <v>572</v>
      </c>
      <c r="C24" s="31" t="s">
        <v>573</v>
      </c>
      <c r="D24" s="30"/>
      <c r="E24" s="30"/>
      <c r="F24" s="30"/>
      <c r="G24" s="30">
        <v>100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1">
        <f>SUM(D24:AB24)</f>
        <v>100</v>
      </c>
    </row>
    <row r="25" spans="1:29" x14ac:dyDescent="0.3">
      <c r="A25" s="9"/>
      <c r="B25" s="9" t="s">
        <v>574</v>
      </c>
      <c r="C25" s="18" t="s">
        <v>575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>
        <v>103</v>
      </c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28">
        <f>SUM(D25:AB25)</f>
        <v>103</v>
      </c>
    </row>
    <row r="26" spans="1:29" x14ac:dyDescent="0.3">
      <c r="A26" s="6" t="s">
        <v>576</v>
      </c>
      <c r="B26" s="6" t="s">
        <v>577</v>
      </c>
      <c r="C26" s="12" t="s">
        <v>578</v>
      </c>
      <c r="X26" s="6">
        <v>74</v>
      </c>
      <c r="AC26" s="1">
        <f>SUM(D26:AB26)</f>
        <v>74</v>
      </c>
    </row>
    <row r="27" spans="1:29" x14ac:dyDescent="0.3">
      <c r="B27" s="6" t="s">
        <v>577</v>
      </c>
      <c r="C27" s="12" t="s">
        <v>579</v>
      </c>
      <c r="AA27" s="7">
        <v>143</v>
      </c>
      <c r="AC27" s="1">
        <f>SUM(D27:AB27)</f>
        <v>143</v>
      </c>
    </row>
    <row r="28" spans="1:29" x14ac:dyDescent="0.3">
      <c r="A28" s="9"/>
      <c r="B28" s="9" t="s">
        <v>577</v>
      </c>
      <c r="C28" s="18" t="s">
        <v>580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10">
        <v>62</v>
      </c>
      <c r="AB28" s="9"/>
      <c r="AC28" s="28">
        <f>SUM(D28:AB28)</f>
        <v>62</v>
      </c>
    </row>
  </sheetData>
  <mergeCells count="1">
    <mergeCell ref="D1:A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042718-6391-45b7-a1fb-497b7c9fd878"/>
    <lcf76f155ced4ddcb4097134ff3c332f xmlns="bec3efb0-5757-4ed1-9aed-23df64db560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60B54EC7D0F44B8A088D219E7CD88A" ma:contentTypeVersion="14" ma:contentTypeDescription="Opprett et nytt dokument." ma:contentTypeScope="" ma:versionID="5df5d0b9ca6a48ed15fbe63c3ad04e07">
  <xsd:schema xmlns:xsd="http://www.w3.org/2001/XMLSchema" xmlns:xs="http://www.w3.org/2001/XMLSchema" xmlns:p="http://schemas.microsoft.com/office/2006/metadata/properties" xmlns:ns2="bec3efb0-5757-4ed1-9aed-23df64db5605" xmlns:ns3="5a042718-6391-45b7-a1fb-497b7c9fd878" targetNamespace="http://schemas.microsoft.com/office/2006/metadata/properties" ma:root="true" ma:fieldsID="dffc4f93d732ae88a6ea972754fdc3a6" ns2:_="" ns3:_="">
    <xsd:import namespace="bec3efb0-5757-4ed1-9aed-23df64db5605"/>
    <xsd:import namespace="5a042718-6391-45b7-a1fb-497b7c9fd8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c3efb0-5757-4ed1-9aed-23df64db5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emerkelapper" ma:readOnly="false" ma:fieldId="{5cf76f15-5ced-4ddc-b409-7134ff3c332f}" ma:taxonomyMulti="true" ma:sspId="3bc1be18-cc29-485a-8b7f-7ad92528f7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042718-6391-45b7-a1fb-497b7c9fd87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aa8618df-b9ba-4424-a0ba-00f26a3e47ee}" ma:internalName="TaxCatchAll" ma:showField="CatchAllData" ma:web="5a042718-6391-45b7-a1fb-497b7c9fd8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98498B-A591-4C5A-8872-5C50592B5334}">
  <ds:schemaRefs>
    <ds:schemaRef ds:uri="http://www.w3.org/XML/1998/namespace"/>
    <ds:schemaRef ds:uri="http://purl.org/dc/terms/"/>
    <ds:schemaRef ds:uri="bec3efb0-5757-4ed1-9aed-23df64db5605"/>
    <ds:schemaRef ds:uri="5a042718-6391-45b7-a1fb-497b7c9fd878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911B2C9-EF11-424E-AF60-00F2C111E5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A0897D-2BB8-4A2F-A60C-6C5262442A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c3efb0-5757-4ed1-9aed-23df64db5605"/>
    <ds:schemaRef ds:uri="5a042718-6391-45b7-a1fb-497b7c9fd8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85830bf-ea2c-4b92-87a6-6a9afa4d7334}" enabled="0" method="" siteId="{885830bf-ea2c-4b92-87a6-6a9afa4d733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Healthy animals</vt:lpstr>
      <vt:lpstr>Food</vt:lpstr>
      <vt:lpstr>Feed</vt:lpstr>
      <vt:lpstr>Clinical isolates sick animals</vt:lpstr>
    </vt:vector>
  </TitlesOfParts>
  <Manager/>
  <Company>VI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Urdahl, Anne Margrete</dc:creator>
  <cp:keywords/>
  <dc:description/>
  <cp:lastModifiedBy>Sundell, Johanne Bergstrøm</cp:lastModifiedBy>
  <cp:revision/>
  <dcterms:created xsi:type="dcterms:W3CDTF">2025-03-04T10:10:43Z</dcterms:created>
  <dcterms:modified xsi:type="dcterms:W3CDTF">2025-12-09T13:32:01Z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0x0101002960B54EC7D0F44B8A088D219E7CD88A</vt:lpwstr>
  </property>
  <property fmtid="{D5CDD505-2E9C-101B-9397-08002B2CF9AE}" pid="3" name="MediaServiceImageTags">
    <vt:lpwstr/>
  </property>
</Properties>
</file>